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<sst xmlns="http://schemas.openxmlformats.org/spreadsheetml/2006/main" count="1497" uniqueCount="814">
  <si>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</si>
  <si>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</si>
  <si>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</si>
  <si>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</si>
  <si>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</si>
  <si>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</si>
  <si>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</si>
  <si>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</si>
  <si>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</si>
  <si>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</si>
  <si>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</si>
  <si>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</si>
  <si>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</si>
  <si>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</si>
  <si>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</si>
  <si>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</si>
  <si>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</si>
  <si>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</si>
  <si>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</si>
  <si>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</si>
  <si>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</si>
  <si>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</si>
  <si>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</si>
  <si>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</si>
  <si>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</si>
  <si>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</si>
  <si>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</si>
  <si>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</si>
  <si>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</si>
  <si>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</si>
  <si>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</si>
  <si>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</si>
  <si>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</si>
  <si>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</si>
  <si>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</si>
  <si>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</si>
  <si>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</si>
  <si>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</si>
  <si>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</si>
  <si>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</si>
  <si>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</si>
  <si>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</si>
  <si>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</si>
  <si>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</si>
  <si>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</si>
  <si>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</si>
  <si>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</si>
  <si>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</si>
  <si>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</si>
  <si>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</si>
  <si>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</si>
  <si>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</si>
  <si>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</si>
  <si>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</si>
  <si>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</si>
  <si>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</si>
  <si>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</si>
  <si>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</si>
  <si>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</si>
  <si>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</si>
  <si>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</si>
  <si>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</si>
  <si>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</si>
  <si>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</si>
  <si>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</si>
  <si>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</si>
  <si>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</si>
  <si>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</si>
  <si>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</si>
  <si>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</si>
  <si>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</si>
  <si>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</si>
  <si>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</si>
  <si>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</si>
  <si>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</si>
  <si>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</si>
  <si>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</si>
  <si>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</si>
  <si>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</si>
  <si>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</si>
  <si>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</si>
  <si>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</si>
  <si>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</si>
  <si>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</si>
  <si>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</si>
  <si>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</si>
  <si>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</si>
  <si>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</si>
  <si>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</si>
  <si>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</si>
  <si>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</si>
  <si>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</si>
  <si>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</si>
  <si>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</si>
  <si>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</si>
  <si>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</si>
  <si>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</si>
  <si>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</si>
  <si>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</si>
  <si>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</si>
  <si>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</si>
  <si>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</si>
  <si>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</si>
  <si>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</si>
  <si>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</si>
  <si>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</si>
  <si>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</si>
  <si>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</si>
  <si>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</si>
  <si>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</si>
  <si>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</si>
  <si>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</si>
  <si>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</si>
  <si>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</si>
  <si>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</si>
  <si>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</si>
  <si>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</si>
  <si>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</si>
  <si>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</si>
  <si>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</si>
  <si>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</si>
  <si>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</si>
  <si>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</si>
  <si>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</si>
  <si>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</si>
  <si>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</si>
  <si>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</si>
  <si>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</si>
  <si>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</si>
  <si>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</si>
  <si>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</si>
  <si>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</si>
  <si>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</si>
  <si>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</si>
  <si>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</si>
  <si>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</si>
  <si>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</si>
  <si>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</si>
  <si>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</si>
  <si>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</si>
  <si>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</si>
  <si>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</si>
  <si>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</si>
  <si>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</si>
  <si>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</si>
  <si>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</si>
  <si>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</si>
  <si>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</si>
  <si>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</si>
  <si>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</si>
  <si>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</si>
  <si>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</si>
  <si>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</si>
  <si>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</si>
  <si>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</si>
  <si>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</si>
  <si>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</si>
  <si>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</si>
  <si>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</si>
  <si>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</si>
  <si>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</si>
  <si>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</si>
  <si>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</si>
  <si>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</si>
  <si>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</si>
  <si>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</si>
  <si>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</si>
  <si>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</si>
  <si>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</si>
  <si>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</si>
  <si>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</si>
  <si>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</si>
  <si>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</si>
  <si>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</si>
  <si>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</si>
  <si>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</si>
  <si>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</si>
  <si>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</si>
  <si>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</si>
  <si>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</si>
  <si>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</si>
  <si>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</si>
  <si>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</si>
  <si>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</si>
  <si>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</si>
  <si>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</si>
  <si>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</si>
  <si>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</si>
  <si>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</si>
  <si>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</si>
  <si>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</si>
  <si>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</si>
  <si>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</si>
  <si>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</si>
  <si>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</si>
  <si>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</si>
  <si>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</si>
  <si>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</si>
  <si>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</si>
  <si>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</si>
  <si>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</si>
  <si>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</si>
  <si>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</si>
  <si>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</si>
  <si>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</si>
  <si>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</si>
  <si>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</si>
  <si>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</si>
  <si>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</si>
  <si>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</si>
  <si>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</si>
  <si>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</si>
  <si>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</si>
  <si>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</si>
  <si>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</si>
  <si>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</si>
  <si>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</si>
  <si>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</si>
  <si>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</si>
  <si>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</si>
  <si>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</si>
  <si>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</si>
  <si>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</si>
  <si>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</si>
  <si>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</si>
  <si>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</si>
  <si>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</si>
  <si>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</si>
  <si>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</si>
  <si>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</si>
  <si>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</si>
  <si>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</si>
  <si>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</si>
  <si>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</si>
  <si>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</si>
  <si>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</si>
  <si>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</si>
  <si>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</si>
  <si>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</si>
  <si>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</si>
  <si>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</si>
  <si>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</si>
  <si>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</si>
  <si>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</si>
  <si>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</si>
  <si>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</si>
  <si>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</si>
  <si>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</si>
  <si>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</si>
  <si>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</si>
  <si>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</si>
  <si>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</si>
  <si>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</si>
  <si>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</si>
  <si>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</si>
  <si>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</si>
  <si>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</si>
  <si>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</si>
  <si>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</si>
  <si>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</si>
  <si>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</si>
  <si>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</si>
  <si>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</si>
  <si>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</si>
  <si>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</si>
  <si>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</si>
  <si>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</si>
  <si>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</si>
  <si>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</si>
  <si>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</si>
  <si>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</si>
  <si>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</si>
  <si>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</si>
  <si>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</si>
  <si>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</si>
  <si>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</si>
  <si>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</si>
  <si>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</si>
  <si>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</si>
  <si>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</si>
  <si>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</si>
  <si>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</si>
  <si>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</si>
  <si>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</si>
  <si>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</si>
  <si>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</si>
  <si>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</si>
  <si>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</si>
  <si>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</si>
  <si>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</si>
  <si>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</si>
  <si>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</si>
  <si>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</si>
  <si>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</si>
  <si>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</si>
  <si>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</si>
  <si>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</si>
  <si>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</si>
  <si>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</si>
  <si>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</si>
  <si>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</si>
  <si>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</si>
  <si>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</si>
  <si>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</si>
  <si>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</si>
  <si>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</si>
  <si>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</si>
  <si>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</si>
  <si>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</si>
  <si>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</si>
  <si>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</si>
  <si>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</si>
  <si>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</si>
  <si>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</si>
  <si>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</si>
  <si>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</si>
  <si>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</si>
  <si>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</si>
  <si>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</si>
  <si>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</si>
  <si>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</si>
  <si>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</si>
  <si>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</si>
  <si>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</si>
  <si>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</si>
  <si>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</si>
  <si>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</si>
  <si>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</si>
  <si>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</si>
  <si>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</si>
  <si>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</si>
  <si>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</si>
  <si>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</si>
  <si>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</si>
  <si>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</si>
  <si>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</si>
  <si>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</si>
  <si>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</si>
  <si>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</si>
  <si>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</si>
  <si>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</si>
  <si>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</si>
  <si>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</si>
  <si>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</si>
  <si>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</si>
  <si>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</si>
  <si>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</si>
  <si>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</si>
  <si>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</si>
  <si>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</si>
  <si>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</si>
  <si>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</si>
  <si>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</si>
  <si>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</si>
  <si>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</si>
  <si>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</si>
  <si>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</si>
  <si>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</si>
  <si>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</si>
  <si>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</si>
  <si>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</si>
  <si>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</si>
  <si>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</si>
  <si>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</si>
  <si>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</si>
  <si>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</si>
  <si>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</si>
  <si>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</si>
  <si>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</si>
  <si>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</si>
  <si>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</si>
  <si>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</si>
  <si>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</si>
  <si>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</si>
  <si>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</si>
  <si>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</si>
  <si>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</si>
  <si>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</si>
  <si>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</si>
  <si>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</si>
  <si>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</si>
  <si>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</si>
  <si>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</si>
  <si>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</si>
  <si>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</si>
  <si>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</si>
  <si>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</si>
  <si>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</si>
  <si>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</si>
  <si>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</si>
  <si>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</si>
  <si>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</si>
  <si>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</si>
  <si>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</si>
  <si>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</si>
  <si>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</si>
  <si>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</si>
  <si>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</si>
  <si>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</si>
  <si>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</si>
  <si>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</si>
  <si>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</si>
  <si>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</si>
  <si>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</si>
  <si>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</si>
  <si>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</si>
  <si>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</si>
  <si>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</si>
  <si>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</si>
  <si>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</si>
  <si>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</si>
  <si>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</si>
  <si>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</si>
  <si>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</si>
  <si>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</si>
  <si>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</si>
  <si>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</si>
  <si>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</si>
  <si>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</si>
  <si>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</si>
  <si>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</si>
  <si>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</si>
  <si>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</si>
  <si>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</si>
  <si>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</si>
  <si>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</si>
  <si>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</si>
  <si>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</si>
  <si>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</si>
  <si>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</si>
  <si>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</si>
  <si>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</si>
  <si>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</si>
  <si>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</si>
  <si>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</si>
  <si>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</si>
  <si>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</si>
  <si>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</si>
  <si>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</si>
  <si>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</si>
  <si>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</si>
  <si>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</si>
  <si>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</si>
  <si>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</si>
  <si>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</si>
  <si>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</si>
  <si>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</si>
  <si>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</si>
  <si>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</si>
  <si>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</si>
  <si>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</si>
  <si>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</si>
  <si>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</si>
  <si>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</si>
  <si>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</si>
  <si>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</si>
  <si>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</si>
  <si>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</si>
  <si>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</si>
  <si>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</si>
  <si>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</si>
  <si>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</si>
  <si>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</si>
  <si>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</si>
  <si>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</si>
  <si>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</si>
  <si>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</si>
  <si>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</si>
  <si>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</si>
  <si>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</si>
  <si>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</si>
  <si>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</si>
  <si>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</si>
  <si>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</si>
  <si>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</si>
  <si>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</si>
  <si>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</si>
  <si>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</si>
  <si>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</si>
  <si>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</si>
  <si>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</si>
  <si>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</si>
  <si>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</si>
  <si>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</si>
  <si>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</si>
  <si>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</si>
  <si>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</si>
  <si>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</si>
  <si>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</si>
  <si>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</si>
  <si>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</si>
  <si>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</si>
  <si>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</si>
  <si>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</si>
  <si>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</si>
  <si>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</si>
  <si>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</si>
  <si>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</si>
  <si>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</si>
  <si>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</si>
  <si>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</si>
  <si>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</si>
  <si>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</si>
  <si>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</si>
  <si>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</si>
  <si>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</si>
  <si>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</si>
  <si>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</si>
  <si>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</si>
  <si>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</si>
  <si>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</si>
  <si>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</si>
  <si>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</si>
  <si>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</si>
  <si>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</si>
  <si>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</si>
  <si>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</si>
  <si>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</si>
  <si>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</si>
  <si>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</si>
  <si>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</si>
  <si>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</si>
  <si>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</si>
  <si>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</si>
  <si>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</si>
  <si>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</si>
  <si>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</si>
  <si>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</si>
  <si>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</si>
  <si>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</si>
  <si>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</si>
  <si>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</si>
  <si>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</si>
  <si>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</si>
  <si>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</si>
  <si>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</si>
  <si>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</si>
  <si>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</si>
  <si>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</si>
  <si>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</si>
  <si>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</si>
  <si>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</si>
  <si>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</si>
  <si>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</si>
  <si>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</si>
  <si>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</si>
  <si>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</si>
  <si>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</si>
  <si>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</si>
  <si>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</si>
  <si>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</si>
  <si>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</si>
  <si>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</si>
  <si>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</si>
  <si>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</si>
  <si>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</si>
  <si>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</si>
  <si>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</si>
  <si>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</si>
  <si>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</si>
  <si>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</si>
  <si>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</si>
  <si>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</si>
  <si>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</si>
  <si>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</si>
  <si>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</si>
  <si>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</si>
  <si>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</si>
  <si>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</si>
  <si>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</si>
  <si>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</si>
  <si>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</si>
  <si>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</si>
  <si>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</si>
  <si>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</si>
  <si>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</si>
  <si>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</si>
  <si>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</si>
  <si>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</si>
  <si>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</si>
  <si>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</si>
  <si>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</si>
  <si>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</si>
  <si>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</si>
  <si>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</si>
  <si>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</si>
  <si>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</si>
  <si>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</si>
  <si>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</si>
  <si>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</si>
  <si>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</si>
  <si>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</si>
  <si>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</si>
  <si>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</si>
  <si>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</si>
  <si>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</si>
  <si>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</si>
  <si>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</si>
  <si>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</si>
  <si>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</si>
  <si>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</si>
  <si>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</si>
  <si>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</si>
  <si>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</si>
  <si>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</si>
  <si>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</si>
  <si>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</si>
  <si>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</si>
  <si>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</si>
  <si>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</si>
  <si>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</si>
  <si>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</si>
  <si>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</si>
  <si>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</si>
  <si>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</si>
  <si>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</si>
  <si>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</si>
  <si>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</si>
  <si>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</si>
  <si>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</si>
  <si>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</si>
  <si>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</si>
  <si>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</si>
  <si>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</si>
  <si>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</si>
  <si>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</si>
  <si>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</si>
  <si>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</si>
  <si>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</si>
  <si>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</si>
  <si>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</si>
  <si>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</si>
  <si>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</si>
  <si>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</si>
  <si>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</si>
  <si>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</si>
  <si>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</si>
  <si>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</si>
  <si>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</si>
  <si>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</si>
  <si>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</si>
  <si>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</si>
  <si>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</si>
  <si>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</si>
  <si>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</si>
  <si>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</si>
  <si>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</si>
  <si>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</si>
  <si>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</si>
  <si>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</si>
  <si>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</si>
  <si>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</si>
  <si>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</si>
  <si>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</si>
  <si>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</si>
  <si>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</si>
  <si>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</si>
  <si>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</si>
  <si>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</si>
  <si>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</si>
  <si>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</si>
  <si>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</si>
  <si>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</si>
  <si>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</si>
  <si>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</si>
  <si>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</si>
  <si>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</si>
  <si>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</si>
  <si>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</si>
  <si>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</si>
  <si>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</si>
  <si>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</si>
  <si>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</si>
  <si>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</si>
  <si>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</si>
  <si>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</si>
  <si>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</si>
  <si>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</si>
  <si>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</si>
  <si>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</si>
  <si>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Постановление N839 от 06.09.19г.,постановление N505 от 30.05.22г.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</si>
  <si>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</si>
  <si>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1 0468</t>
  </si>
  <si>
    <t>17.11.2022г.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</si>
  <si>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</si>
  <si>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</si>
  <si>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</si>
  <si>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</si>
  <si>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</si>
  <si>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</si>
  <si>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</si>
  <si>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</si>
  <si>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</si>
  <si>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</si>
  <si>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</si>
  <si>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</si>
  <si>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</si>
  <si>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Постановление N973 от 29.09.22г., распоряжение N39 от 21.11.22г.</t>
  </si>
  <si>
    <t>1 0471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</si>
  <si>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</si>
  <si>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</si>
  <si>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</si>
  <si>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</si>
  <si>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</si>
  <si>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</si>
  <si>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</si>
  <si>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</si>
  <si>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</si>
  <si>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</si>
  <si>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</si>
  <si>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</si>
  <si>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</si>
  <si>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</si>
  <si>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</si>
  <si>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</si>
  <si>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</si>
  <si>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</si>
  <si>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</si>
  <si>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</si>
  <si>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</si>
  <si>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</si>
  <si>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</si>
  <si>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</si>
  <si>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</si>
  <si>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</si>
  <si>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</si>
  <si>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</si>
  <si>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</si>
  <si>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</si>
  <si>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</si>
  <si>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</si>
  <si>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</si>
  <si>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</si>
  <si>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</si>
  <si>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</si>
  <si>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</si>
  <si>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</si>
  <si>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№26;1964г. S-55,1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</si>
  <si>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</si>
  <si>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</si>
  <si>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</si>
  <si>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</si>
  <si>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</si>
  <si>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</si>
  <si>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</si>
  <si>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</si>
  <si>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</si>
  <si>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</si>
  <si>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</si>
  <si>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</si>
  <si>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</si>
  <si>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</si>
  <si>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</si>
  <si>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</si>
  <si>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</si>
  <si>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</si>
  <si>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34:09:000000:3992</t>
  </si>
  <si>
    <t>34:09:000000:4359</t>
  </si>
  <si>
    <t>0000001226</t>
  </si>
  <si>
    <t>дом 2-х этажный квартиры №7.;1987г. S-50,0</t>
  </si>
  <si>
    <t>Изменен решение №13 69-очередного заседания от 31.05.19г., решение №20 54-е внеочередное заседание от 30.06.23г.</t>
  </si>
  <si>
    <t>1 0749</t>
  </si>
  <si>
    <t>03.07.2023г.</t>
  </si>
  <si>
    <t>0000001234</t>
  </si>
  <si>
    <t>34:09:050701:230</t>
  </si>
  <si>
    <t>Категория земель: Земли сельскохозяйственного назначения, Вид разрешенного использования: Специальная деятельность. Скотомогильник., площадь  3029кв.м. ± 481,57кв.м.</t>
  </si>
  <si>
    <t>Распоряжение N18 от 03.03.23г.ГРП 34:09:050701:230-34/127/2023-1 от 30.06.2023г.</t>
  </si>
  <si>
    <t>2023г.</t>
  </si>
  <si>
    <t>1 0394</t>
  </si>
  <si>
    <t>Кадастровый (или условный) номер: 34:09:050426:16</t>
  </si>
  <si>
    <t>Здание 617,1м.кв., подвал 204,4м.кв.;Фундамент-бетонный, стены-кирпичные, кровля-шифер;</t>
  </si>
  <si>
    <t xml:space="preserve">Кадастровый (или условный) номер: 34:09:050104:67 </t>
  </si>
  <si>
    <t>(кв.3)34:09:000000:6363,    (кв.17)34:09:000000:6364,    (кв.43)34:09:000000:6394</t>
  </si>
  <si>
    <t xml:space="preserve">(кв.26)34:09:000000:6920 </t>
  </si>
  <si>
    <t>(кв.16) 34:09:000000:5504    (кв.46) 34:09:000000:5534    (кв.62) 34:09:000000:5550    (кв.63) 34:09:000000:5551</t>
  </si>
  <si>
    <t>(кв.3)34:09:000000:8917    (кв.30)34:09:000000:8909</t>
  </si>
  <si>
    <t>573880,68</t>
  </si>
  <si>
    <t>4851000,00</t>
  </si>
  <si>
    <t>167889,15</t>
  </si>
  <si>
    <t>2849572,00</t>
  </si>
  <si>
    <t>Изменения распоряжение N54 от 20.12.21г., изменение распоряжение N42 от 22.11.23г.</t>
  </si>
  <si>
    <t>Изменения распоряжение N36 от 15.11.22г., изменение распоряжение N42 от 22.11.23г.</t>
  </si>
  <si>
    <t>0000001224</t>
  </si>
  <si>
    <t xml:space="preserve"> Изменение распоряжение N41 от 22.11.23г.</t>
  </si>
  <si>
    <t>0000001225</t>
  </si>
  <si>
    <t>Изменение распоряжение N41 от 22.11.23г.</t>
  </si>
  <si>
    <t>Изменение распоряжение N42 от 22.11.23г.</t>
  </si>
  <si>
    <t>0000001227</t>
  </si>
  <si>
    <t>Изменения распоряжение N54 от 20.12.21г., изменение распоряжение N41 от 22.11.23г.</t>
  </si>
  <si>
    <t>Изменения распоряжение N54 от 20.12.21г., распоряжение N27 от 17.10.22г., изменение распоряжение N42 от 22.11.23г.</t>
  </si>
  <si>
    <t>дом 4-х этажный квартиры №3, 30.;1962г.; S-140,8</t>
  </si>
  <si>
    <t>Придорожная 1</t>
  </si>
  <si>
    <t>(кв.30)34:09:000000:5482,   (кв.34)34:09:000000:8936</t>
  </si>
  <si>
    <t>дом 4-х этажный квартиры №30, 34.;1965г.; S-96,9</t>
  </si>
  <si>
    <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</si>
  <si>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r>
      <t xml:space="preserve">Береславское сельское </t>
    </r>
    <r>
      <rPr>
        <b/>
        <sz val="8"/>
        <rFont val="Tahoma"/>
        <family val="2"/>
      </rPr>
      <t>кладбище</t>
    </r>
  </si>
  <si>
    <t>(кв.3) 34:09:000000:12579                                          (кв.11) 34:09:000000:12582                               (кв.17) 34:09:050427:312                                       (кв.45) 34:09:000000:12583</t>
  </si>
  <si>
    <t>(кв.15) 34:09:000000:126454</t>
  </si>
  <si>
    <t>(кв.15) 34:09:050306:245                                        (кв.24) 34:09:050427:313                                    (кв.45) 34:09:000000:12584</t>
  </si>
  <si>
    <t>(кв.16) 34:09:050104:46</t>
  </si>
  <si>
    <t>(кв.25) 34:09:050306:244</t>
  </si>
  <si>
    <t>(кв.12) 34.09.000000:12589</t>
  </si>
  <si>
    <t>(кв.26) 34:09:050427:314 (кв.34) 34:09:000000:12580  (кв.90) 34:09:000000:12581</t>
  </si>
  <si>
    <t>дом 5 этажный квартиры №26, 34, 90.;1983г. S-115,8</t>
  </si>
  <si>
    <t>(кв.14) 34:09:050428:629</t>
  </si>
  <si>
    <t>дом 5 этажный квартиры №14 ;1985г. S-51,4</t>
  </si>
  <si>
    <t>Изменения: решение №03 6-заседание 28.01.15г., №35 28-очеред.заседания от 09.12.16г., решение №23 56-е очередное заседание 13.10.23г., решение №7 62-е очередное заседание 20.03.24г.</t>
  </si>
  <si>
    <t>Изменения: решение №03 6-заседание 28.01.15г., №35 28-очеред.заседания от 09.12.16г., решение №7 62-е очередное заседание 20.03.24г.</t>
  </si>
  <si>
    <t>Изменения: решение №03 6-заседание 28.01.15г., №06 47-очеред.заседания от 08.02.18г., решение №7 62-е очередное заседание 20.03.24г.</t>
  </si>
  <si>
    <t>(кв.47) 34.09.050428:624                (кв.76) 34.09.050428:626         (кв.83) 34.09.000000:9622     (кв.90) 34.09.050428:627</t>
  </si>
  <si>
    <t>дом 5 этажный квартиры 47, 76, 83, 90.;1987г. S-167,2</t>
  </si>
  <si>
    <t>Списание решение №6 62-е внеочередное заседание от 20.03.24г.</t>
  </si>
  <si>
    <t>Реестр 01 недвижимого имущества Администрации Береславского сельского поселения на "01" апреля 2024 год.</t>
  </si>
  <si>
    <t>"01" апреля 2024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</si>
</sst>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7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164" fontId="6" fillId="0" borderId="11" xfId="42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tabSelected="1" zoomScalePageLayoutView="0" workbookViewId="0" topLeftCell="A1">
      <selection activeCell="H184" sqref="H184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2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9.2812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77" t="s">
        <v>812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72" t="s">
        <v>0</v>
      </c>
      <c r="B4" s="272"/>
      <c r="C4" s="272" t="s">
        <v>1</v>
      </c>
      <c r="D4" s="272"/>
      <c r="E4" s="272" t="s">
        <v>2</v>
      </c>
      <c r="F4" s="272" t="s">
        <v>3</v>
      </c>
      <c r="G4" s="272"/>
      <c r="H4" s="272"/>
      <c r="I4" s="272" t="s">
        <v>4</v>
      </c>
      <c r="J4" s="272"/>
      <c r="K4" s="272"/>
      <c r="L4" s="1"/>
      <c r="M4" s="1"/>
    </row>
    <row r="5" spans="1:13" ht="12.7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1"/>
      <c r="M5" s="1"/>
    </row>
    <row r="6" spans="1:13" ht="39.75" customHeight="1">
      <c r="A6" s="218" t="s">
        <v>5</v>
      </c>
      <c r="B6" s="218"/>
      <c r="C6" s="218"/>
      <c r="D6" s="218"/>
      <c r="E6" s="3">
        <v>18616444</v>
      </c>
      <c r="F6" s="218" t="s">
        <v>6</v>
      </c>
      <c r="G6" s="218"/>
      <c r="H6" s="218"/>
      <c r="I6" s="218" t="s">
        <v>7</v>
      </c>
      <c r="J6" s="218"/>
      <c r="K6" s="218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75" t="s">
        <v>8</v>
      </c>
      <c r="B8" s="275" t="s">
        <v>9</v>
      </c>
      <c r="C8" s="275"/>
      <c r="D8" s="275" t="s">
        <v>10</v>
      </c>
      <c r="E8" s="275"/>
      <c r="F8" s="275" t="s">
        <v>11</v>
      </c>
      <c r="G8" s="275"/>
      <c r="H8" s="275" t="s">
        <v>12</v>
      </c>
      <c r="I8" s="275" t="s">
        <v>13</v>
      </c>
      <c r="J8" s="275" t="s">
        <v>14</v>
      </c>
      <c r="K8" s="275" t="s">
        <v>15</v>
      </c>
      <c r="L8" s="273" t="s">
        <v>16</v>
      </c>
      <c r="M8" s="273"/>
      <c r="N8" s="278" t="s">
        <v>17</v>
      </c>
      <c r="O8" s="276" t="s">
        <v>18</v>
      </c>
      <c r="P8" s="276" t="s">
        <v>19</v>
      </c>
      <c r="Q8" s="276" t="s">
        <v>20</v>
      </c>
      <c r="R8" s="276" t="s">
        <v>21</v>
      </c>
      <c r="S8" s="276" t="s">
        <v>22</v>
      </c>
      <c r="T8" s="6"/>
      <c r="U8" s="6"/>
    </row>
    <row r="9" spans="1:21" ht="12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3"/>
      <c r="M9" s="273"/>
      <c r="N9" s="278"/>
      <c r="O9" s="276"/>
      <c r="P9" s="276"/>
      <c r="Q9" s="276"/>
      <c r="R9" s="276"/>
      <c r="S9" s="276"/>
      <c r="T9" s="6"/>
      <c r="U9" s="6"/>
    </row>
    <row r="10" spans="1:21" ht="107.2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3"/>
      <c r="M10" s="273"/>
      <c r="N10" s="278"/>
      <c r="O10" s="276"/>
      <c r="P10" s="276"/>
      <c r="Q10" s="276"/>
      <c r="R10" s="276"/>
      <c r="S10" s="276"/>
      <c r="T10" s="6"/>
      <c r="U10" s="6"/>
    </row>
    <row r="11" spans="1:21" ht="12.75" customHeight="1">
      <c r="A11" s="2" t="s">
        <v>23</v>
      </c>
      <c r="B11" s="272" t="s">
        <v>24</v>
      </c>
      <c r="C11" s="272"/>
      <c r="D11" s="272" t="s">
        <v>25</v>
      </c>
      <c r="E11" s="272"/>
      <c r="F11" s="272">
        <v>4</v>
      </c>
      <c r="G11" s="272"/>
      <c r="H11" s="2">
        <v>5</v>
      </c>
      <c r="I11" s="7">
        <v>6</v>
      </c>
      <c r="J11" s="2">
        <v>7</v>
      </c>
      <c r="K11" s="2">
        <v>8</v>
      </c>
      <c r="L11" s="279">
        <v>9</v>
      </c>
      <c r="M11" s="279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74" t="s">
        <v>26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6"/>
      <c r="U12" s="6"/>
    </row>
    <row r="13" spans="1:21" ht="86.25" customHeight="1">
      <c r="A13" s="9" t="s">
        <v>27</v>
      </c>
      <c r="B13" s="218" t="s">
        <v>28</v>
      </c>
      <c r="C13" s="218"/>
      <c r="D13" s="193" t="s">
        <v>29</v>
      </c>
      <c r="E13" s="193"/>
      <c r="F13" s="218">
        <v>1000015</v>
      </c>
      <c r="G13" s="218"/>
      <c r="H13" s="138" t="s">
        <v>30</v>
      </c>
      <c r="I13" s="146" t="s">
        <v>772</v>
      </c>
      <c r="J13" s="13" t="s">
        <v>736</v>
      </c>
      <c r="K13" s="14">
        <v>219546.74</v>
      </c>
      <c r="L13" s="236">
        <v>108401.86</v>
      </c>
      <c r="M13" s="236"/>
      <c r="N13" s="15"/>
      <c r="O13" s="16"/>
      <c r="P13" s="17" t="s">
        <v>31</v>
      </c>
      <c r="Q13" s="16"/>
      <c r="R13" s="18" t="s">
        <v>32</v>
      </c>
      <c r="S13" s="16"/>
      <c r="T13" s="195" t="s">
        <v>33</v>
      </c>
      <c r="U13" s="195"/>
    </row>
    <row r="14" spans="1:21" ht="64.5" customHeight="1">
      <c r="A14" s="9" t="s">
        <v>34</v>
      </c>
      <c r="B14" s="218" t="s">
        <v>28</v>
      </c>
      <c r="C14" s="218"/>
      <c r="D14" s="193" t="s">
        <v>35</v>
      </c>
      <c r="E14" s="193"/>
      <c r="F14" s="218">
        <v>1000016</v>
      </c>
      <c r="G14" s="218"/>
      <c r="H14" s="11" t="s">
        <v>36</v>
      </c>
      <c r="I14" s="146" t="s">
        <v>775</v>
      </c>
      <c r="J14" s="13" t="s">
        <v>790</v>
      </c>
      <c r="K14" s="14">
        <v>153199.49</v>
      </c>
      <c r="L14" s="236">
        <v>89507.5</v>
      </c>
      <c r="M14" s="236"/>
      <c r="N14" s="15"/>
      <c r="O14" s="16"/>
      <c r="P14" s="17" t="s">
        <v>37</v>
      </c>
      <c r="Q14" s="16"/>
      <c r="R14" s="18" t="s">
        <v>32</v>
      </c>
      <c r="S14" s="16"/>
      <c r="T14" s="195" t="s">
        <v>38</v>
      </c>
      <c r="U14" s="195"/>
    </row>
    <row r="15" spans="1:21" ht="57" customHeight="1">
      <c r="A15" s="9" t="s">
        <v>39</v>
      </c>
      <c r="B15" s="218" t="s">
        <v>28</v>
      </c>
      <c r="C15" s="218"/>
      <c r="D15" s="193" t="s">
        <v>40</v>
      </c>
      <c r="E15" s="193"/>
      <c r="F15" s="218">
        <v>1000018</v>
      </c>
      <c r="G15" s="218"/>
      <c r="H15" s="11" t="s">
        <v>41</v>
      </c>
      <c r="I15" s="146" t="s">
        <v>773</v>
      </c>
      <c r="J15" s="11" t="s">
        <v>737</v>
      </c>
      <c r="K15" s="14">
        <v>59026.73</v>
      </c>
      <c r="L15" s="236">
        <v>28338.65</v>
      </c>
      <c r="M15" s="236"/>
      <c r="N15" s="15"/>
      <c r="O15" s="16"/>
      <c r="P15" s="17" t="s">
        <v>42</v>
      </c>
      <c r="Q15" s="16"/>
      <c r="R15" s="18" t="s">
        <v>32</v>
      </c>
      <c r="S15" s="16"/>
      <c r="T15" s="195" t="s">
        <v>38</v>
      </c>
      <c r="U15" s="195"/>
    </row>
    <row r="16" spans="1:21" ht="100.5" customHeight="1">
      <c r="A16" s="9" t="s">
        <v>43</v>
      </c>
      <c r="B16" s="218" t="s">
        <v>28</v>
      </c>
      <c r="C16" s="218"/>
      <c r="D16" s="193" t="s">
        <v>44</v>
      </c>
      <c r="E16" s="193"/>
      <c r="F16" s="218">
        <v>1000019</v>
      </c>
      <c r="G16" s="218"/>
      <c r="H16" s="11" t="s">
        <v>45</v>
      </c>
      <c r="I16" s="146" t="s">
        <v>792</v>
      </c>
      <c r="J16" s="11" t="s">
        <v>793</v>
      </c>
      <c r="K16" s="14">
        <v>184775.52</v>
      </c>
      <c r="L16" s="236">
        <v>90240.15</v>
      </c>
      <c r="M16" s="236"/>
      <c r="N16" s="15"/>
      <c r="O16" s="16"/>
      <c r="P16" s="17" t="s">
        <v>46</v>
      </c>
      <c r="Q16" s="16"/>
      <c r="R16" s="18" t="s">
        <v>32</v>
      </c>
      <c r="S16" s="16"/>
      <c r="T16" s="195" t="s">
        <v>47</v>
      </c>
      <c r="U16" s="195"/>
    </row>
    <row r="17" spans="1:21" ht="100.5" customHeight="1">
      <c r="A17" s="9" t="s">
        <v>48</v>
      </c>
      <c r="B17" s="218" t="s">
        <v>28</v>
      </c>
      <c r="C17" s="218"/>
      <c r="D17" s="193" t="s">
        <v>49</v>
      </c>
      <c r="E17" s="193"/>
      <c r="F17" s="218">
        <v>1000021</v>
      </c>
      <c r="G17" s="218"/>
      <c r="H17" s="11" t="s">
        <v>50</v>
      </c>
      <c r="I17" s="164" t="s">
        <v>797</v>
      </c>
      <c r="J17" s="11" t="s">
        <v>754</v>
      </c>
      <c r="K17" s="14">
        <v>84013.79</v>
      </c>
      <c r="L17" s="236">
        <v>53743.72</v>
      </c>
      <c r="M17" s="236"/>
      <c r="N17" s="15"/>
      <c r="O17" s="16"/>
      <c r="P17" s="17" t="s">
        <v>51</v>
      </c>
      <c r="Q17" s="16"/>
      <c r="R17" s="18" t="s">
        <v>32</v>
      </c>
      <c r="S17" s="16"/>
      <c r="T17" s="195" t="s">
        <v>755</v>
      </c>
      <c r="U17" s="195"/>
    </row>
    <row r="18" spans="1:21" ht="100.5" customHeight="1">
      <c r="A18" s="9" t="s">
        <v>52</v>
      </c>
      <c r="B18" s="218" t="s">
        <v>28</v>
      </c>
      <c r="C18" s="218"/>
      <c r="D18" s="193" t="s">
        <v>53</v>
      </c>
      <c r="E18" s="193"/>
      <c r="F18" s="218">
        <v>1000022</v>
      </c>
      <c r="G18" s="218"/>
      <c r="H18" s="11" t="s">
        <v>54</v>
      </c>
      <c r="I18" s="165" t="s">
        <v>798</v>
      </c>
      <c r="J18" s="11" t="s">
        <v>738</v>
      </c>
      <c r="K18" s="14">
        <v>277586.46</v>
      </c>
      <c r="L18" s="236">
        <v>126481.74</v>
      </c>
      <c r="M18" s="236"/>
      <c r="N18" s="15"/>
      <c r="O18" s="16"/>
      <c r="P18" s="17" t="s">
        <v>55</v>
      </c>
      <c r="Q18" s="16"/>
      <c r="R18" s="18" t="s">
        <v>32</v>
      </c>
      <c r="S18" s="16"/>
      <c r="T18" s="195" t="s">
        <v>56</v>
      </c>
      <c r="U18" s="195"/>
    </row>
    <row r="19" spans="1:21" ht="87" customHeight="1">
      <c r="A19" s="9" t="s">
        <v>57</v>
      </c>
      <c r="B19" s="218" t="s">
        <v>28</v>
      </c>
      <c r="C19" s="218"/>
      <c r="D19" s="193" t="s">
        <v>58</v>
      </c>
      <c r="E19" s="193"/>
      <c r="F19" s="218">
        <v>1000024</v>
      </c>
      <c r="G19" s="218"/>
      <c r="H19" s="11" t="s">
        <v>59</v>
      </c>
      <c r="I19" s="165" t="s">
        <v>796</v>
      </c>
      <c r="J19" s="11" t="s">
        <v>739</v>
      </c>
      <c r="K19" s="14">
        <v>304670.87</v>
      </c>
      <c r="L19" s="236">
        <v>129593.35</v>
      </c>
      <c r="M19" s="236"/>
      <c r="N19" s="15"/>
      <c r="O19" s="16"/>
      <c r="P19" s="17" t="s">
        <v>60</v>
      </c>
      <c r="Q19" s="16"/>
      <c r="R19" s="18" t="s">
        <v>32</v>
      </c>
      <c r="S19" s="16"/>
      <c r="T19" s="195" t="s">
        <v>38</v>
      </c>
      <c r="U19" s="195"/>
    </row>
    <row r="20" spans="1:21" ht="87" customHeight="1">
      <c r="A20" s="9" t="s">
        <v>61</v>
      </c>
      <c r="B20" s="218" t="s">
        <v>28</v>
      </c>
      <c r="C20" s="218"/>
      <c r="D20" s="193" t="s">
        <v>62</v>
      </c>
      <c r="E20" s="193"/>
      <c r="F20" s="218">
        <v>1000025</v>
      </c>
      <c r="G20" s="218"/>
      <c r="H20" s="11" t="s">
        <v>63</v>
      </c>
      <c r="I20" s="164" t="s">
        <v>800</v>
      </c>
      <c r="J20" s="11" t="s">
        <v>740</v>
      </c>
      <c r="K20" s="14">
        <v>115041.06</v>
      </c>
      <c r="L20" s="236">
        <v>64877.57</v>
      </c>
      <c r="M20" s="236"/>
      <c r="N20" s="15"/>
      <c r="O20" s="16"/>
      <c r="P20" s="17" t="s">
        <v>64</v>
      </c>
      <c r="Q20" s="16"/>
      <c r="R20" s="18" t="s">
        <v>32</v>
      </c>
      <c r="S20" s="16"/>
      <c r="T20" s="195" t="s">
        <v>65</v>
      </c>
      <c r="U20" s="195"/>
    </row>
    <row r="21" spans="1:21" ht="97.5" customHeight="1">
      <c r="A21" s="9" t="s">
        <v>66</v>
      </c>
      <c r="B21" s="218" t="s">
        <v>28</v>
      </c>
      <c r="C21" s="218"/>
      <c r="D21" s="193" t="s">
        <v>67</v>
      </c>
      <c r="E21" s="193"/>
      <c r="F21" s="218">
        <v>1000026</v>
      </c>
      <c r="G21" s="218"/>
      <c r="H21" s="11" t="s">
        <v>68</v>
      </c>
      <c r="I21" s="165" t="s">
        <v>774</v>
      </c>
      <c r="J21" s="11" t="s">
        <v>741</v>
      </c>
      <c r="K21" s="14">
        <v>355941.61</v>
      </c>
      <c r="L21" s="236">
        <v>98135.55</v>
      </c>
      <c r="M21" s="236"/>
      <c r="N21" s="15"/>
      <c r="O21" s="16"/>
      <c r="P21" s="17" t="s">
        <v>69</v>
      </c>
      <c r="Q21" s="16"/>
      <c r="R21" s="18" t="s">
        <v>32</v>
      </c>
      <c r="S21" s="16"/>
      <c r="T21" s="195" t="s">
        <v>70</v>
      </c>
      <c r="U21" s="195"/>
    </row>
    <row r="22" spans="1:21" ht="205.5" customHeight="1">
      <c r="A22" s="9" t="s">
        <v>71</v>
      </c>
      <c r="B22" s="218" t="s">
        <v>28</v>
      </c>
      <c r="C22" s="218"/>
      <c r="D22" s="193" t="s">
        <v>72</v>
      </c>
      <c r="E22" s="193"/>
      <c r="F22" s="218">
        <v>1000027</v>
      </c>
      <c r="G22" s="218"/>
      <c r="H22" s="11" t="s">
        <v>73</v>
      </c>
      <c r="I22" s="165" t="s">
        <v>802</v>
      </c>
      <c r="J22" s="11" t="s">
        <v>803</v>
      </c>
      <c r="K22" s="14">
        <v>163481.75</v>
      </c>
      <c r="L22" s="236">
        <v>51185.78</v>
      </c>
      <c r="M22" s="236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32" t="s">
        <v>806</v>
      </c>
      <c r="U22" s="232"/>
    </row>
    <row r="23" spans="1:21" ht="145.5" customHeight="1">
      <c r="A23" s="9" t="s">
        <v>76</v>
      </c>
      <c r="B23" s="218" t="s">
        <v>28</v>
      </c>
      <c r="C23" s="218"/>
      <c r="D23" s="193" t="s">
        <v>77</v>
      </c>
      <c r="E23" s="193"/>
      <c r="F23" s="218">
        <v>1000028</v>
      </c>
      <c r="G23" s="218"/>
      <c r="H23" s="11" t="s">
        <v>78</v>
      </c>
      <c r="I23" s="165" t="s">
        <v>804</v>
      </c>
      <c r="J23" s="11" t="s">
        <v>805</v>
      </c>
      <c r="K23" s="14">
        <v>156859.26</v>
      </c>
      <c r="L23" s="236">
        <v>38353.6</v>
      </c>
      <c r="M23" s="236"/>
      <c r="N23" s="15"/>
      <c r="O23" s="16"/>
      <c r="P23" s="17" t="s">
        <v>79</v>
      </c>
      <c r="Q23" s="16"/>
      <c r="R23" s="18" t="s">
        <v>32</v>
      </c>
      <c r="S23" s="16"/>
      <c r="T23" s="271" t="s">
        <v>807</v>
      </c>
      <c r="U23" s="271"/>
    </row>
    <row r="24" spans="1:21" ht="150" customHeight="1">
      <c r="A24" s="9" t="s">
        <v>80</v>
      </c>
      <c r="B24" s="218" t="s">
        <v>28</v>
      </c>
      <c r="C24" s="218"/>
      <c r="D24" s="193" t="s">
        <v>81</v>
      </c>
      <c r="E24" s="193"/>
      <c r="F24" s="218">
        <v>1000029</v>
      </c>
      <c r="G24" s="218"/>
      <c r="H24" s="11" t="s">
        <v>82</v>
      </c>
      <c r="I24" s="165" t="s">
        <v>809</v>
      </c>
      <c r="J24" s="11" t="s">
        <v>810</v>
      </c>
      <c r="K24" s="14">
        <v>354405.1</v>
      </c>
      <c r="L24" s="236">
        <v>115204.59</v>
      </c>
      <c r="M24" s="236"/>
      <c r="N24" s="15"/>
      <c r="O24" s="16"/>
      <c r="P24" s="17" t="s">
        <v>83</v>
      </c>
      <c r="Q24" s="16"/>
      <c r="R24" s="18" t="s">
        <v>32</v>
      </c>
      <c r="S24" s="16"/>
      <c r="T24" s="254" t="s">
        <v>808</v>
      </c>
      <c r="U24" s="254"/>
    </row>
    <row r="25" spans="1:21" ht="87" customHeight="1">
      <c r="A25" s="9" t="s">
        <v>84</v>
      </c>
      <c r="B25" s="218" t="s">
        <v>28</v>
      </c>
      <c r="C25" s="218"/>
      <c r="D25" s="193" t="s">
        <v>85</v>
      </c>
      <c r="E25" s="193"/>
      <c r="F25" s="218">
        <v>1000031</v>
      </c>
      <c r="G25" s="218"/>
      <c r="H25" s="11" t="s">
        <v>86</v>
      </c>
      <c r="I25" s="164" t="s">
        <v>801</v>
      </c>
      <c r="J25" s="11" t="s">
        <v>742</v>
      </c>
      <c r="K25" s="14">
        <v>335048.78</v>
      </c>
      <c r="L25" s="236">
        <v>83086.73</v>
      </c>
      <c r="M25" s="236"/>
      <c r="N25" s="15"/>
      <c r="O25" s="16"/>
      <c r="P25" s="17" t="s">
        <v>87</v>
      </c>
      <c r="Q25" s="16"/>
      <c r="R25" s="18" t="s">
        <v>32</v>
      </c>
      <c r="S25" s="16"/>
      <c r="T25" s="195" t="s">
        <v>88</v>
      </c>
      <c r="U25" s="195"/>
    </row>
    <row r="26" spans="1:21" ht="87" customHeight="1">
      <c r="A26" s="9" t="s">
        <v>89</v>
      </c>
      <c r="B26" s="234" t="s">
        <v>28</v>
      </c>
      <c r="C26" s="234"/>
      <c r="D26" s="193" t="s">
        <v>90</v>
      </c>
      <c r="E26" s="193"/>
      <c r="F26" s="234">
        <v>1000052</v>
      </c>
      <c r="G26" s="234"/>
      <c r="H26" s="168" t="s">
        <v>91</v>
      </c>
      <c r="I26" s="164" t="s">
        <v>74</v>
      </c>
      <c r="J26" s="10" t="s">
        <v>92</v>
      </c>
      <c r="K26" s="25">
        <v>710187.45</v>
      </c>
      <c r="L26" s="236">
        <v>336445.06</v>
      </c>
      <c r="M26" s="236"/>
      <c r="N26" s="26"/>
      <c r="O26" s="27"/>
      <c r="P26" s="28" t="s">
        <v>83</v>
      </c>
      <c r="Q26" s="27"/>
      <c r="R26" s="29" t="s">
        <v>32</v>
      </c>
      <c r="S26" s="27"/>
      <c r="T26" s="270" t="s">
        <v>93</v>
      </c>
      <c r="U26" s="270"/>
    </row>
    <row r="27" spans="1:21" ht="186.75" customHeight="1">
      <c r="A27" s="9" t="s">
        <v>94</v>
      </c>
      <c r="B27" s="218" t="s">
        <v>28</v>
      </c>
      <c r="C27" s="218"/>
      <c r="D27" s="193" t="s">
        <v>95</v>
      </c>
      <c r="E27" s="193"/>
      <c r="F27" s="218">
        <v>1000054</v>
      </c>
      <c r="G27" s="218"/>
      <c r="H27" s="11" t="s">
        <v>96</v>
      </c>
      <c r="I27" s="11"/>
      <c r="J27" s="11" t="s">
        <v>759</v>
      </c>
      <c r="K27" s="14">
        <v>740233.84</v>
      </c>
      <c r="L27" s="236">
        <v>331179.27</v>
      </c>
      <c r="M27" s="236"/>
      <c r="N27" s="15"/>
      <c r="O27" s="16"/>
      <c r="P27" s="17" t="s">
        <v>83</v>
      </c>
      <c r="Q27" s="16"/>
      <c r="R27" s="18" t="s">
        <v>32</v>
      </c>
      <c r="S27" s="16"/>
      <c r="T27" s="270" t="s">
        <v>760</v>
      </c>
      <c r="U27" s="270"/>
    </row>
    <row r="28" spans="1:21" ht="87" customHeight="1">
      <c r="A28" s="9" t="s">
        <v>97</v>
      </c>
      <c r="B28" s="218" t="s">
        <v>28</v>
      </c>
      <c r="C28" s="218"/>
      <c r="D28" s="193" t="s">
        <v>98</v>
      </c>
      <c r="E28" s="193"/>
      <c r="F28" s="218">
        <v>1000057</v>
      </c>
      <c r="G28" s="218"/>
      <c r="H28" s="11" t="s">
        <v>99</v>
      </c>
      <c r="I28" s="138" t="s">
        <v>799</v>
      </c>
      <c r="J28" s="11" t="s">
        <v>100</v>
      </c>
      <c r="K28" s="14">
        <v>494327.7</v>
      </c>
      <c r="L28" s="236">
        <v>274004.78</v>
      </c>
      <c r="M28" s="236"/>
      <c r="N28" s="15"/>
      <c r="O28" s="16"/>
      <c r="P28" s="17" t="s">
        <v>101</v>
      </c>
      <c r="Q28" s="16"/>
      <c r="R28" s="18" t="s">
        <v>32</v>
      </c>
      <c r="S28" s="16"/>
      <c r="T28" s="195" t="s">
        <v>102</v>
      </c>
      <c r="U28" s="195"/>
    </row>
    <row r="29" spans="1:21" ht="87" customHeight="1">
      <c r="A29" s="177" t="s">
        <v>103</v>
      </c>
      <c r="B29" s="265" t="s">
        <v>28</v>
      </c>
      <c r="C29" s="265"/>
      <c r="D29" s="266" t="s">
        <v>104</v>
      </c>
      <c r="E29" s="266"/>
      <c r="F29" s="265">
        <v>1000062</v>
      </c>
      <c r="G29" s="265"/>
      <c r="H29" s="178" t="s">
        <v>105</v>
      </c>
      <c r="I29" s="178"/>
      <c r="J29" s="178" t="s">
        <v>106</v>
      </c>
      <c r="K29" s="179">
        <v>52749</v>
      </c>
      <c r="L29" s="267">
        <v>43272.55</v>
      </c>
      <c r="M29" s="267"/>
      <c r="N29" s="180"/>
      <c r="O29" s="181"/>
      <c r="P29" s="182" t="s">
        <v>107</v>
      </c>
      <c r="Q29" s="181"/>
      <c r="R29" s="183" t="s">
        <v>32</v>
      </c>
      <c r="S29" s="181"/>
      <c r="T29" s="268" t="s">
        <v>811</v>
      </c>
      <c r="U29" s="269"/>
    </row>
    <row r="30" spans="1:21" ht="87" customHeight="1">
      <c r="A30" s="9" t="s">
        <v>108</v>
      </c>
      <c r="B30" s="218" t="s">
        <v>28</v>
      </c>
      <c r="C30" s="218"/>
      <c r="D30" s="193" t="s">
        <v>791</v>
      </c>
      <c r="E30" s="193"/>
      <c r="F30" s="218">
        <v>1000064</v>
      </c>
      <c r="G30" s="218"/>
      <c r="H30" s="138" t="s">
        <v>109</v>
      </c>
      <c r="I30" s="12"/>
      <c r="J30" s="11" t="s">
        <v>110</v>
      </c>
      <c r="K30" s="14">
        <v>71291</v>
      </c>
      <c r="L30" s="236">
        <v>52777.87</v>
      </c>
      <c r="M30" s="236"/>
      <c r="N30" s="15"/>
      <c r="O30" s="16"/>
      <c r="P30" s="17" t="s">
        <v>111</v>
      </c>
      <c r="Q30" s="16"/>
      <c r="R30" s="18" t="s">
        <v>32</v>
      </c>
      <c r="S30" s="16"/>
      <c r="T30" s="221"/>
      <c r="U30" s="221"/>
    </row>
    <row r="31" spans="1:21" ht="87" customHeight="1">
      <c r="A31" s="9" t="s">
        <v>113</v>
      </c>
      <c r="B31" s="218" t="s">
        <v>28</v>
      </c>
      <c r="C31" s="218"/>
      <c r="D31" s="193" t="s">
        <v>114</v>
      </c>
      <c r="E31" s="193"/>
      <c r="F31" s="218">
        <v>1000080</v>
      </c>
      <c r="G31" s="218"/>
      <c r="H31" s="138" t="s">
        <v>115</v>
      </c>
      <c r="I31" s="12"/>
      <c r="J31" s="11" t="s">
        <v>116</v>
      </c>
      <c r="K31" s="14">
        <v>27529.7</v>
      </c>
      <c r="L31" s="236">
        <v>19840.23</v>
      </c>
      <c r="M31" s="236"/>
      <c r="N31" s="15"/>
      <c r="O31" s="16"/>
      <c r="P31" s="17" t="s">
        <v>107</v>
      </c>
      <c r="Q31" s="16"/>
      <c r="R31" s="18" t="s">
        <v>32</v>
      </c>
      <c r="S31" s="16"/>
      <c r="T31" s="195" t="s">
        <v>102</v>
      </c>
      <c r="U31" s="195"/>
    </row>
    <row r="32" spans="1:21" ht="87" customHeight="1">
      <c r="A32" s="9" t="s">
        <v>117</v>
      </c>
      <c r="B32" s="218" t="s">
        <v>28</v>
      </c>
      <c r="C32" s="218"/>
      <c r="D32" s="193" t="s">
        <v>118</v>
      </c>
      <c r="E32" s="193"/>
      <c r="F32" s="218">
        <v>1000044</v>
      </c>
      <c r="G32" s="218"/>
      <c r="H32" s="138" t="s">
        <v>119</v>
      </c>
      <c r="I32" s="161" t="s">
        <v>756</v>
      </c>
      <c r="J32" s="11" t="s">
        <v>120</v>
      </c>
      <c r="K32" s="14">
        <v>77108</v>
      </c>
      <c r="L32" s="236">
        <v>24370.63</v>
      </c>
      <c r="M32" s="236"/>
      <c r="N32" s="15"/>
      <c r="O32" s="16"/>
      <c r="P32" s="17" t="s">
        <v>121</v>
      </c>
      <c r="Q32" s="16"/>
      <c r="R32" s="18" t="s">
        <v>32</v>
      </c>
      <c r="S32" s="16"/>
      <c r="T32" s="195" t="s">
        <v>122</v>
      </c>
      <c r="U32" s="195"/>
    </row>
    <row r="33" spans="1:21" ht="87" customHeight="1">
      <c r="A33" s="9" t="s">
        <v>123</v>
      </c>
      <c r="B33" s="218" t="s">
        <v>28</v>
      </c>
      <c r="C33" s="218"/>
      <c r="D33" s="193" t="s">
        <v>124</v>
      </c>
      <c r="E33" s="193"/>
      <c r="F33" s="218">
        <v>1000036</v>
      </c>
      <c r="G33" s="218"/>
      <c r="H33" s="11" t="s">
        <v>125</v>
      </c>
      <c r="I33" s="161" t="s">
        <v>757</v>
      </c>
      <c r="J33" s="11" t="s">
        <v>126</v>
      </c>
      <c r="K33" s="14">
        <v>59020</v>
      </c>
      <c r="L33" s="236">
        <v>30059.24</v>
      </c>
      <c r="M33" s="236"/>
      <c r="N33" s="15"/>
      <c r="O33" s="16"/>
      <c r="P33" s="17" t="s">
        <v>127</v>
      </c>
      <c r="Q33" s="16"/>
      <c r="R33" s="152" t="s">
        <v>32</v>
      </c>
      <c r="S33" s="16"/>
      <c r="T33" s="195" t="s">
        <v>128</v>
      </c>
      <c r="U33" s="195"/>
    </row>
    <row r="34" spans="1:21" ht="87" customHeight="1">
      <c r="A34" s="30" t="s">
        <v>129</v>
      </c>
      <c r="B34" s="218" t="s">
        <v>130</v>
      </c>
      <c r="C34" s="218"/>
      <c r="D34" s="219" t="s">
        <v>131</v>
      </c>
      <c r="E34" s="193"/>
      <c r="F34" s="31" t="s">
        <v>132</v>
      </c>
      <c r="G34" s="32"/>
      <c r="H34" s="11" t="s">
        <v>133</v>
      </c>
      <c r="I34" s="146" t="s">
        <v>134</v>
      </c>
      <c r="J34" s="11" t="s">
        <v>743</v>
      </c>
      <c r="K34" s="14">
        <v>630169.4</v>
      </c>
      <c r="L34" s="264">
        <v>0</v>
      </c>
      <c r="M34" s="264"/>
      <c r="N34" s="11">
        <v>630169.4</v>
      </c>
      <c r="O34" s="22" t="s">
        <v>135</v>
      </c>
      <c r="P34" s="33" t="s">
        <v>136</v>
      </c>
      <c r="Q34" s="22" t="s">
        <v>6</v>
      </c>
      <c r="R34" s="152" t="s">
        <v>32</v>
      </c>
      <c r="S34" s="17" t="s">
        <v>137</v>
      </c>
      <c r="T34" s="254"/>
      <c r="U34" s="254"/>
    </row>
    <row r="35" spans="1:21" ht="165" customHeight="1">
      <c r="A35" s="41" t="s">
        <v>717</v>
      </c>
      <c r="B35" s="190" t="s">
        <v>711</v>
      </c>
      <c r="C35" s="185"/>
      <c r="D35" s="219" t="s">
        <v>718</v>
      </c>
      <c r="E35" s="193"/>
      <c r="F35" s="148" t="s">
        <v>719</v>
      </c>
      <c r="G35" s="32"/>
      <c r="H35" s="138" t="s">
        <v>720</v>
      </c>
      <c r="I35" s="146" t="s">
        <v>721</v>
      </c>
      <c r="J35" s="138" t="s">
        <v>722</v>
      </c>
      <c r="K35" s="14">
        <v>352390.16</v>
      </c>
      <c r="L35" s="262">
        <v>0</v>
      </c>
      <c r="M35" s="263"/>
      <c r="N35" s="11">
        <v>352390.16</v>
      </c>
      <c r="O35" s="153" t="s">
        <v>723</v>
      </c>
      <c r="P35" s="154" t="s">
        <v>724</v>
      </c>
      <c r="Q35" s="153" t="s">
        <v>725</v>
      </c>
      <c r="R35" s="152" t="s">
        <v>32</v>
      </c>
      <c r="S35" s="17"/>
      <c r="T35" s="150"/>
      <c r="U35" s="151"/>
    </row>
    <row r="36" spans="1:21" ht="107.25" customHeight="1">
      <c r="A36" s="30" t="s">
        <v>726</v>
      </c>
      <c r="B36" s="190" t="s">
        <v>711</v>
      </c>
      <c r="C36" s="185"/>
      <c r="D36" s="219" t="s">
        <v>727</v>
      </c>
      <c r="E36" s="193"/>
      <c r="F36" s="31" t="s">
        <v>728</v>
      </c>
      <c r="G36" s="32"/>
      <c r="H36" s="138" t="s">
        <v>729</v>
      </c>
      <c r="I36" s="146" t="s">
        <v>730</v>
      </c>
      <c r="J36" s="11" t="s">
        <v>744</v>
      </c>
      <c r="K36" s="14">
        <v>480776.9</v>
      </c>
      <c r="L36" s="262">
        <v>0</v>
      </c>
      <c r="M36" s="263"/>
      <c r="N36" s="11">
        <v>480776.9</v>
      </c>
      <c r="O36" s="153" t="s">
        <v>731</v>
      </c>
      <c r="P36" s="33" t="s">
        <v>724</v>
      </c>
      <c r="Q36" s="153" t="s">
        <v>725</v>
      </c>
      <c r="R36" s="152" t="s">
        <v>32</v>
      </c>
      <c r="S36" s="17"/>
      <c r="T36" s="150"/>
      <c r="U36" s="151"/>
    </row>
    <row r="37" spans="1:21" ht="32.25" customHeight="1">
      <c r="A37" s="225" t="s">
        <v>138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34">
        <f>K13+K14+K15+K16+K17+K18+K19+K20+K21+K22+K23+K24+K25+K26+K27+K28+K30+K31+K32+K33+K34+K35+K36</f>
        <v>6406631.310000001</v>
      </c>
      <c r="L37" s="261">
        <f>L13+L14+L15+L16+L17+L18+L19+L20+L21+L22+L23+L24+L25+L26+L27+L28+L30+L31+L32+L33+L34+L35+L36</f>
        <v>2145827.8700000006</v>
      </c>
      <c r="M37" s="261"/>
      <c r="N37" s="15"/>
      <c r="O37" s="16"/>
      <c r="P37" s="17"/>
      <c r="Q37" s="16"/>
      <c r="R37" s="18"/>
      <c r="S37" s="16"/>
      <c r="T37" s="36"/>
      <c r="U37" s="37"/>
    </row>
    <row r="38" spans="1:21" ht="32.25" customHeight="1">
      <c r="A38" s="225" t="s">
        <v>139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36"/>
      <c r="U38" s="37"/>
    </row>
    <row r="39" spans="1:21" ht="83.25" customHeight="1">
      <c r="A39" s="38" t="s">
        <v>140</v>
      </c>
      <c r="B39" s="259" t="s">
        <v>141</v>
      </c>
      <c r="C39" s="259"/>
      <c r="D39" s="259" t="s">
        <v>142</v>
      </c>
      <c r="E39" s="259"/>
      <c r="F39" s="39" t="s">
        <v>143</v>
      </c>
      <c r="G39" s="38"/>
      <c r="H39" s="40" t="s">
        <v>144</v>
      </c>
      <c r="I39" s="146" t="s">
        <v>145</v>
      </c>
      <c r="J39" s="11" t="s">
        <v>146</v>
      </c>
      <c r="K39" s="41" t="s">
        <v>147</v>
      </c>
      <c r="L39" s="260" t="s">
        <v>148</v>
      </c>
      <c r="M39" s="260"/>
      <c r="N39" s="38" t="s">
        <v>147</v>
      </c>
      <c r="O39" s="22" t="s">
        <v>149</v>
      </c>
      <c r="P39" s="155" t="s">
        <v>150</v>
      </c>
      <c r="Q39" s="38" t="s">
        <v>151</v>
      </c>
      <c r="R39" s="38" t="s">
        <v>112</v>
      </c>
      <c r="S39" s="38" t="s">
        <v>152</v>
      </c>
      <c r="T39" s="254"/>
      <c r="U39" s="254"/>
    </row>
    <row r="40" spans="1:21" ht="30.75" customHeight="1">
      <c r="A40" s="225" t="s">
        <v>138</v>
      </c>
      <c r="B40" s="225"/>
      <c r="C40" s="225"/>
      <c r="D40" s="225"/>
      <c r="E40" s="225"/>
      <c r="F40" s="225"/>
      <c r="G40" s="225"/>
      <c r="H40" s="225"/>
      <c r="I40" s="225"/>
      <c r="J40" s="225"/>
      <c r="K40" s="42" t="str">
        <f>K39</f>
        <v>300021,27</v>
      </c>
      <c r="L40" s="256" t="str">
        <f>L39</f>
        <v>0,00</v>
      </c>
      <c r="M40" s="256"/>
      <c r="N40" s="43"/>
      <c r="O40" s="27"/>
      <c r="P40" s="28"/>
      <c r="Q40" s="44"/>
      <c r="R40" s="18"/>
      <c r="S40" s="45"/>
      <c r="T40" s="36"/>
      <c r="U40" s="37"/>
    </row>
    <row r="41" spans="1:21" ht="30.75" customHeight="1">
      <c r="A41" s="225" t="s">
        <v>153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42"/>
      <c r="L41" s="46"/>
      <c r="M41" s="47"/>
      <c r="N41" s="43"/>
      <c r="O41" s="27"/>
      <c r="P41" s="28"/>
      <c r="Q41" s="44"/>
      <c r="R41" s="18"/>
      <c r="S41" s="45"/>
      <c r="T41" s="36"/>
      <c r="U41" s="37"/>
    </row>
    <row r="42" spans="1:21" ht="213" customHeight="1">
      <c r="A42" s="9" t="s">
        <v>154</v>
      </c>
      <c r="B42" s="184" t="s">
        <v>28</v>
      </c>
      <c r="C42" s="184"/>
      <c r="D42" s="193" t="s">
        <v>155</v>
      </c>
      <c r="E42" s="193"/>
      <c r="F42" s="218">
        <v>1000087</v>
      </c>
      <c r="G42" s="218"/>
      <c r="H42" s="49" t="s">
        <v>794</v>
      </c>
      <c r="I42" s="167" t="s">
        <v>156</v>
      </c>
      <c r="J42" s="169" t="s">
        <v>157</v>
      </c>
      <c r="K42" s="14">
        <v>638538</v>
      </c>
      <c r="L42" s="220">
        <v>638538</v>
      </c>
      <c r="M42" s="220"/>
      <c r="N42" s="50" t="s">
        <v>158</v>
      </c>
      <c r="O42" s="50" t="s">
        <v>159</v>
      </c>
      <c r="P42" s="17" t="s">
        <v>160</v>
      </c>
      <c r="Q42" s="16"/>
      <c r="R42" s="18" t="s">
        <v>161</v>
      </c>
      <c r="S42" s="16"/>
      <c r="T42" s="258"/>
      <c r="U42" s="258"/>
    </row>
    <row r="43" spans="1:21" ht="102" customHeight="1">
      <c r="A43" s="51" t="s">
        <v>162</v>
      </c>
      <c r="B43" s="218" t="s">
        <v>163</v>
      </c>
      <c r="C43" s="218"/>
      <c r="D43" s="219" t="s">
        <v>164</v>
      </c>
      <c r="E43" s="193"/>
      <c r="F43" s="3">
        <v>110113361</v>
      </c>
      <c r="G43" s="3"/>
      <c r="H43" s="168" t="s">
        <v>165</v>
      </c>
      <c r="I43" s="146" t="s">
        <v>166</v>
      </c>
      <c r="J43" s="13" t="s">
        <v>167</v>
      </c>
      <c r="K43" s="14">
        <v>66235</v>
      </c>
      <c r="L43" s="253">
        <v>66235</v>
      </c>
      <c r="M43" s="253"/>
      <c r="N43" s="50" t="s">
        <v>158</v>
      </c>
      <c r="O43" s="44" t="s">
        <v>168</v>
      </c>
      <c r="P43" s="52" t="s">
        <v>64</v>
      </c>
      <c r="Q43" s="53"/>
      <c r="R43" s="54" t="s">
        <v>169</v>
      </c>
      <c r="S43" s="53"/>
      <c r="T43" s="221"/>
      <c r="U43" s="221"/>
    </row>
    <row r="44" spans="1:21" ht="117" customHeight="1">
      <c r="A44" s="9" t="s">
        <v>170</v>
      </c>
      <c r="B44" s="184" t="s">
        <v>28</v>
      </c>
      <c r="C44" s="184"/>
      <c r="D44" s="219" t="s">
        <v>171</v>
      </c>
      <c r="E44" s="193"/>
      <c r="F44" s="218">
        <v>110113187</v>
      </c>
      <c r="G44" s="218"/>
      <c r="H44" s="171" t="s">
        <v>172</v>
      </c>
      <c r="I44" s="170" t="s">
        <v>173</v>
      </c>
      <c r="J44" s="13" t="s">
        <v>174</v>
      </c>
      <c r="K44" s="14">
        <v>318141</v>
      </c>
      <c r="L44" s="220">
        <v>318141</v>
      </c>
      <c r="M44" s="220"/>
      <c r="N44" s="50" t="s">
        <v>74</v>
      </c>
      <c r="O44" s="50" t="s">
        <v>175</v>
      </c>
      <c r="P44" s="17" t="s">
        <v>121</v>
      </c>
      <c r="Q44" s="16"/>
      <c r="R44" s="18" t="s">
        <v>176</v>
      </c>
      <c r="S44" s="16"/>
      <c r="T44" s="221"/>
      <c r="U44" s="221"/>
    </row>
    <row r="45" spans="1:21" ht="102" customHeight="1">
      <c r="A45" s="9" t="s">
        <v>177</v>
      </c>
      <c r="B45" s="218" t="s">
        <v>28</v>
      </c>
      <c r="C45" s="218"/>
      <c r="D45" s="219" t="s">
        <v>178</v>
      </c>
      <c r="E45" s="193"/>
      <c r="F45" s="3">
        <v>110113189</v>
      </c>
      <c r="G45" s="3"/>
      <c r="H45" s="11" t="s">
        <v>179</v>
      </c>
      <c r="I45" s="170" t="s">
        <v>180</v>
      </c>
      <c r="J45" s="13" t="s">
        <v>181</v>
      </c>
      <c r="K45" s="14">
        <v>30302</v>
      </c>
      <c r="L45" s="224">
        <v>30302</v>
      </c>
      <c r="M45" s="224"/>
      <c r="N45" s="16"/>
      <c r="O45" s="50" t="s">
        <v>182</v>
      </c>
      <c r="P45" s="17" t="s">
        <v>183</v>
      </c>
      <c r="Q45" s="16"/>
      <c r="R45" s="18" t="s">
        <v>184</v>
      </c>
      <c r="S45" s="16"/>
      <c r="T45" s="221"/>
      <c r="U45" s="221"/>
    </row>
    <row r="46" spans="1:21" ht="102" customHeight="1">
      <c r="A46" s="9" t="s">
        <v>185</v>
      </c>
      <c r="B46" s="218" t="s">
        <v>28</v>
      </c>
      <c r="C46" s="218"/>
      <c r="D46" s="219" t="s">
        <v>186</v>
      </c>
      <c r="E46" s="193"/>
      <c r="F46" s="48">
        <v>110113188</v>
      </c>
      <c r="G46" s="55"/>
      <c r="H46" s="11" t="s">
        <v>187</v>
      </c>
      <c r="I46" s="170" t="s">
        <v>188</v>
      </c>
      <c r="J46" s="13" t="s">
        <v>189</v>
      </c>
      <c r="K46" s="14">
        <v>416934</v>
      </c>
      <c r="L46" s="224">
        <v>416934</v>
      </c>
      <c r="M46" s="224"/>
      <c r="N46" s="16"/>
      <c r="O46" s="50" t="s">
        <v>190</v>
      </c>
      <c r="P46" s="17" t="s">
        <v>121</v>
      </c>
      <c r="Q46" s="16"/>
      <c r="R46" s="18" t="s">
        <v>191</v>
      </c>
      <c r="S46" s="16"/>
      <c r="T46" s="221"/>
      <c r="U46" s="221"/>
    </row>
    <row r="47" spans="1:21" ht="102" customHeight="1">
      <c r="A47" s="9" t="s">
        <v>192</v>
      </c>
      <c r="B47" s="218" t="s">
        <v>193</v>
      </c>
      <c r="C47" s="218"/>
      <c r="D47" s="219" t="s">
        <v>194</v>
      </c>
      <c r="E47" s="193"/>
      <c r="F47" s="31" t="s">
        <v>195</v>
      </c>
      <c r="G47" s="3"/>
      <c r="H47" s="138" t="s">
        <v>196</v>
      </c>
      <c r="I47" s="146" t="s">
        <v>197</v>
      </c>
      <c r="J47" s="13" t="s">
        <v>198</v>
      </c>
      <c r="K47" s="14">
        <v>1</v>
      </c>
      <c r="L47" s="253">
        <v>1</v>
      </c>
      <c r="M47" s="253"/>
      <c r="N47" s="50" t="s">
        <v>158</v>
      </c>
      <c r="O47" s="44" t="s">
        <v>199</v>
      </c>
      <c r="P47" s="17" t="s">
        <v>200</v>
      </c>
      <c r="Q47" s="16"/>
      <c r="R47" s="54" t="s">
        <v>169</v>
      </c>
      <c r="S47" s="16"/>
      <c r="T47" s="221"/>
      <c r="U47" s="221"/>
    </row>
    <row r="48" spans="1:21" ht="102" customHeight="1">
      <c r="A48" s="9" t="s">
        <v>201</v>
      </c>
      <c r="B48" s="218" t="s">
        <v>193</v>
      </c>
      <c r="C48" s="218"/>
      <c r="D48" s="219" t="s">
        <v>194</v>
      </c>
      <c r="E48" s="193"/>
      <c r="F48" s="31" t="s">
        <v>202</v>
      </c>
      <c r="G48" s="3"/>
      <c r="H48" s="11" t="s">
        <v>203</v>
      </c>
      <c r="I48" s="146" t="s">
        <v>204</v>
      </c>
      <c r="J48" s="13" t="s">
        <v>205</v>
      </c>
      <c r="K48" s="14">
        <v>1</v>
      </c>
      <c r="L48" s="253">
        <v>1</v>
      </c>
      <c r="M48" s="253"/>
      <c r="N48" s="50" t="s">
        <v>158</v>
      </c>
      <c r="O48" s="44" t="s">
        <v>206</v>
      </c>
      <c r="P48" s="17" t="s">
        <v>200</v>
      </c>
      <c r="Q48" s="16"/>
      <c r="R48" s="54" t="s">
        <v>169</v>
      </c>
      <c r="S48" s="16"/>
      <c r="T48" s="221"/>
      <c r="U48" s="221"/>
    </row>
    <row r="49" spans="1:21" ht="102" customHeight="1">
      <c r="A49" s="9" t="s">
        <v>207</v>
      </c>
      <c r="B49" s="218" t="s">
        <v>208</v>
      </c>
      <c r="C49" s="218"/>
      <c r="D49" s="219" t="s">
        <v>209</v>
      </c>
      <c r="E49" s="193"/>
      <c r="F49" s="31" t="s">
        <v>210</v>
      </c>
      <c r="G49" s="3"/>
      <c r="H49" s="138" t="s">
        <v>211</v>
      </c>
      <c r="I49" s="3"/>
      <c r="J49" s="13" t="s">
        <v>212</v>
      </c>
      <c r="K49" s="14">
        <v>1</v>
      </c>
      <c r="L49" s="253">
        <v>1</v>
      </c>
      <c r="M49" s="253"/>
      <c r="N49" s="50" t="s">
        <v>158</v>
      </c>
      <c r="O49" s="44" t="s">
        <v>213</v>
      </c>
      <c r="P49" s="149" t="s">
        <v>735</v>
      </c>
      <c r="Q49" s="16"/>
      <c r="R49" s="54" t="s">
        <v>169</v>
      </c>
      <c r="S49" s="16"/>
      <c r="T49" s="257"/>
      <c r="U49" s="257"/>
    </row>
    <row r="50" spans="1:21" ht="102" customHeight="1">
      <c r="A50" s="9" t="s">
        <v>214</v>
      </c>
      <c r="B50" s="218" t="s">
        <v>208</v>
      </c>
      <c r="C50" s="218"/>
      <c r="D50" s="219" t="s">
        <v>215</v>
      </c>
      <c r="E50" s="193"/>
      <c r="F50" s="31" t="s">
        <v>216</v>
      </c>
      <c r="G50" s="3"/>
      <c r="H50" s="138" t="s">
        <v>217</v>
      </c>
      <c r="I50" s="3"/>
      <c r="J50" s="13" t="s">
        <v>218</v>
      </c>
      <c r="K50" s="14">
        <v>1</v>
      </c>
      <c r="L50" s="253">
        <v>1</v>
      </c>
      <c r="M50" s="253"/>
      <c r="N50" s="50" t="s">
        <v>158</v>
      </c>
      <c r="O50" s="44" t="s">
        <v>213</v>
      </c>
      <c r="P50" s="149" t="s">
        <v>735</v>
      </c>
      <c r="Q50" s="16"/>
      <c r="R50" s="54" t="s">
        <v>169</v>
      </c>
      <c r="S50" s="16"/>
      <c r="T50" s="19"/>
      <c r="U50" s="19"/>
    </row>
    <row r="51" spans="1:21" ht="102" customHeight="1">
      <c r="A51" s="9" t="s">
        <v>219</v>
      </c>
      <c r="B51" s="218" t="s">
        <v>208</v>
      </c>
      <c r="C51" s="218"/>
      <c r="D51" s="219" t="s">
        <v>220</v>
      </c>
      <c r="E51" s="193"/>
      <c r="F51" s="31" t="s">
        <v>221</v>
      </c>
      <c r="G51" s="3"/>
      <c r="H51" s="138" t="s">
        <v>222</v>
      </c>
      <c r="I51" s="3"/>
      <c r="J51" s="13" t="s">
        <v>223</v>
      </c>
      <c r="K51" s="14">
        <v>1</v>
      </c>
      <c r="L51" s="253">
        <v>1</v>
      </c>
      <c r="M51" s="253"/>
      <c r="N51" s="50" t="s">
        <v>158</v>
      </c>
      <c r="O51" s="44" t="s">
        <v>213</v>
      </c>
      <c r="P51" s="149" t="s">
        <v>735</v>
      </c>
      <c r="Q51" s="16"/>
      <c r="R51" s="54" t="s">
        <v>169</v>
      </c>
      <c r="S51" s="16"/>
      <c r="T51" s="19"/>
      <c r="U51" s="19"/>
    </row>
    <row r="52" spans="1:21" ht="102" customHeight="1">
      <c r="A52" s="9" t="s">
        <v>224</v>
      </c>
      <c r="B52" s="218" t="s">
        <v>208</v>
      </c>
      <c r="C52" s="218"/>
      <c r="D52" s="219" t="s">
        <v>225</v>
      </c>
      <c r="E52" s="193"/>
      <c r="F52" s="31" t="s">
        <v>226</v>
      </c>
      <c r="G52" s="3"/>
      <c r="H52" s="138" t="s">
        <v>227</v>
      </c>
      <c r="I52" s="3"/>
      <c r="J52" s="13" t="s">
        <v>228</v>
      </c>
      <c r="K52" s="14">
        <v>1</v>
      </c>
      <c r="L52" s="253">
        <v>1</v>
      </c>
      <c r="M52" s="253"/>
      <c r="N52" s="50" t="s">
        <v>158</v>
      </c>
      <c r="O52" s="44" t="s">
        <v>213</v>
      </c>
      <c r="P52" s="149" t="s">
        <v>735</v>
      </c>
      <c r="Q52" s="16"/>
      <c r="R52" s="54" t="s">
        <v>169</v>
      </c>
      <c r="S52" s="16"/>
      <c r="T52" s="19"/>
      <c r="U52" s="19"/>
    </row>
    <row r="53" spans="1:21" ht="102" customHeight="1">
      <c r="A53" s="9" t="s">
        <v>229</v>
      </c>
      <c r="B53" s="218" t="s">
        <v>208</v>
      </c>
      <c r="C53" s="218"/>
      <c r="D53" s="219" t="s">
        <v>230</v>
      </c>
      <c r="E53" s="193"/>
      <c r="F53" s="31" t="s">
        <v>231</v>
      </c>
      <c r="G53" s="3"/>
      <c r="H53" s="138" t="s">
        <v>232</v>
      </c>
      <c r="I53" s="3"/>
      <c r="J53" s="13" t="s">
        <v>233</v>
      </c>
      <c r="K53" s="14">
        <v>1</v>
      </c>
      <c r="L53" s="253">
        <v>1</v>
      </c>
      <c r="M53" s="253"/>
      <c r="N53" s="50" t="s">
        <v>158</v>
      </c>
      <c r="O53" s="44" t="s">
        <v>213</v>
      </c>
      <c r="P53" s="149" t="s">
        <v>735</v>
      </c>
      <c r="Q53" s="16"/>
      <c r="R53" s="54" t="s">
        <v>169</v>
      </c>
      <c r="S53" s="16"/>
      <c r="T53" s="19"/>
      <c r="U53" s="19"/>
    </row>
    <row r="54" spans="1:21" ht="102" customHeight="1">
      <c r="A54" s="9" t="s">
        <v>234</v>
      </c>
      <c r="B54" s="218" t="s">
        <v>208</v>
      </c>
      <c r="C54" s="218"/>
      <c r="D54" s="219" t="s">
        <v>235</v>
      </c>
      <c r="E54" s="193"/>
      <c r="F54" s="31" t="s">
        <v>236</v>
      </c>
      <c r="G54" s="3"/>
      <c r="H54" s="138" t="s">
        <v>237</v>
      </c>
      <c r="I54" s="3"/>
      <c r="J54" s="13" t="s">
        <v>238</v>
      </c>
      <c r="K54" s="14">
        <v>1</v>
      </c>
      <c r="L54" s="253">
        <v>1</v>
      </c>
      <c r="M54" s="253"/>
      <c r="N54" s="50" t="s">
        <v>158</v>
      </c>
      <c r="O54" s="44" t="s">
        <v>213</v>
      </c>
      <c r="P54" s="149" t="s">
        <v>735</v>
      </c>
      <c r="Q54" s="16"/>
      <c r="R54" s="54" t="s">
        <v>169</v>
      </c>
      <c r="S54" s="16"/>
      <c r="T54" s="19"/>
      <c r="U54" s="19"/>
    </row>
    <row r="55" spans="1:21" ht="102" customHeight="1">
      <c r="A55" s="9" t="s">
        <v>239</v>
      </c>
      <c r="B55" s="218" t="s">
        <v>208</v>
      </c>
      <c r="C55" s="218"/>
      <c r="D55" s="219" t="s">
        <v>240</v>
      </c>
      <c r="E55" s="193"/>
      <c r="F55" s="31" t="s">
        <v>241</v>
      </c>
      <c r="G55" s="3"/>
      <c r="H55" s="138" t="s">
        <v>242</v>
      </c>
      <c r="I55" s="3"/>
      <c r="J55" s="13" t="s">
        <v>243</v>
      </c>
      <c r="K55" s="14">
        <v>1</v>
      </c>
      <c r="L55" s="253">
        <v>1</v>
      </c>
      <c r="M55" s="253"/>
      <c r="N55" s="50" t="s">
        <v>158</v>
      </c>
      <c r="O55" s="44" t="s">
        <v>213</v>
      </c>
      <c r="P55" s="149" t="s">
        <v>735</v>
      </c>
      <c r="Q55" s="16"/>
      <c r="R55" s="54" t="s">
        <v>169</v>
      </c>
      <c r="S55" s="16"/>
      <c r="T55" s="19"/>
      <c r="U55" s="19"/>
    </row>
    <row r="56" spans="1:21" ht="102" customHeight="1">
      <c r="A56" s="9" t="s">
        <v>244</v>
      </c>
      <c r="B56" s="218" t="s">
        <v>208</v>
      </c>
      <c r="C56" s="218"/>
      <c r="D56" s="219" t="s">
        <v>245</v>
      </c>
      <c r="E56" s="193"/>
      <c r="F56" s="31" t="s">
        <v>246</v>
      </c>
      <c r="G56" s="3"/>
      <c r="H56" s="138" t="s">
        <v>247</v>
      </c>
      <c r="I56" s="3"/>
      <c r="J56" s="13" t="s">
        <v>248</v>
      </c>
      <c r="K56" s="14">
        <v>1</v>
      </c>
      <c r="L56" s="253">
        <v>1</v>
      </c>
      <c r="M56" s="253"/>
      <c r="N56" s="50" t="s">
        <v>158</v>
      </c>
      <c r="O56" s="44" t="s">
        <v>213</v>
      </c>
      <c r="P56" s="149" t="s">
        <v>735</v>
      </c>
      <c r="Q56" s="16"/>
      <c r="R56" s="54" t="s">
        <v>169</v>
      </c>
      <c r="S56" s="16"/>
      <c r="T56" s="19"/>
      <c r="U56" s="19"/>
    </row>
    <row r="57" spans="1:21" ht="102" customHeight="1">
      <c r="A57" s="9" t="s">
        <v>249</v>
      </c>
      <c r="B57" s="218" t="s">
        <v>208</v>
      </c>
      <c r="C57" s="218"/>
      <c r="D57" s="219" t="s">
        <v>250</v>
      </c>
      <c r="E57" s="193"/>
      <c r="F57" s="31" t="s">
        <v>251</v>
      </c>
      <c r="G57" s="3"/>
      <c r="H57" s="138" t="s">
        <v>252</v>
      </c>
      <c r="I57" s="3"/>
      <c r="J57" s="13" t="s">
        <v>253</v>
      </c>
      <c r="K57" s="14">
        <v>1</v>
      </c>
      <c r="L57" s="253">
        <v>1</v>
      </c>
      <c r="M57" s="253"/>
      <c r="N57" s="50" t="s">
        <v>158</v>
      </c>
      <c r="O57" s="44" t="s">
        <v>213</v>
      </c>
      <c r="P57" s="149" t="s">
        <v>735</v>
      </c>
      <c r="Q57" s="16"/>
      <c r="R57" s="54" t="s">
        <v>169</v>
      </c>
      <c r="S57" s="16"/>
      <c r="T57" s="19"/>
      <c r="U57" s="19"/>
    </row>
    <row r="58" spans="1:21" ht="102" customHeight="1">
      <c r="A58" s="147" t="s">
        <v>768</v>
      </c>
      <c r="B58" s="218" t="s">
        <v>208</v>
      </c>
      <c r="C58" s="218"/>
      <c r="D58" s="219" t="s">
        <v>254</v>
      </c>
      <c r="E58" s="193"/>
      <c r="F58" s="31" t="s">
        <v>255</v>
      </c>
      <c r="G58" s="3"/>
      <c r="H58" s="138" t="s">
        <v>256</v>
      </c>
      <c r="I58" s="3"/>
      <c r="J58" s="13" t="s">
        <v>257</v>
      </c>
      <c r="K58" s="14">
        <v>1</v>
      </c>
      <c r="L58" s="253">
        <v>1</v>
      </c>
      <c r="M58" s="253"/>
      <c r="N58" s="50" t="s">
        <v>158</v>
      </c>
      <c r="O58" s="44" t="s">
        <v>213</v>
      </c>
      <c r="P58" s="149" t="s">
        <v>735</v>
      </c>
      <c r="Q58" s="16"/>
      <c r="R58" s="54" t="s">
        <v>169</v>
      </c>
      <c r="S58" s="16"/>
      <c r="T58" s="19"/>
      <c r="U58" s="19"/>
    </row>
    <row r="59" spans="1:21" ht="102" customHeight="1">
      <c r="A59" s="9" t="s">
        <v>258</v>
      </c>
      <c r="B59" s="218" t="s">
        <v>208</v>
      </c>
      <c r="C59" s="218"/>
      <c r="D59" s="219" t="s">
        <v>259</v>
      </c>
      <c r="E59" s="193"/>
      <c r="F59" s="31" t="s">
        <v>260</v>
      </c>
      <c r="G59" s="3"/>
      <c r="H59" s="138" t="s">
        <v>261</v>
      </c>
      <c r="I59" s="3"/>
      <c r="J59" s="13" t="s">
        <v>262</v>
      </c>
      <c r="K59" s="14">
        <v>1</v>
      </c>
      <c r="L59" s="253">
        <v>1</v>
      </c>
      <c r="M59" s="253"/>
      <c r="N59" s="50" t="s">
        <v>158</v>
      </c>
      <c r="O59" s="44" t="s">
        <v>213</v>
      </c>
      <c r="P59" s="149" t="s">
        <v>735</v>
      </c>
      <c r="Q59" s="16"/>
      <c r="R59" s="54" t="s">
        <v>169</v>
      </c>
      <c r="S59" s="16"/>
      <c r="T59" s="19"/>
      <c r="U59" s="19"/>
    </row>
    <row r="60" spans="1:21" ht="102" customHeight="1">
      <c r="A60" s="9" t="s">
        <v>263</v>
      </c>
      <c r="B60" s="218" t="s">
        <v>208</v>
      </c>
      <c r="C60" s="218"/>
      <c r="D60" s="219" t="s">
        <v>264</v>
      </c>
      <c r="E60" s="193"/>
      <c r="F60" s="31" t="s">
        <v>265</v>
      </c>
      <c r="G60" s="3"/>
      <c r="H60" s="138" t="s">
        <v>266</v>
      </c>
      <c r="I60" s="3"/>
      <c r="J60" s="13" t="s">
        <v>267</v>
      </c>
      <c r="K60" s="14">
        <v>1</v>
      </c>
      <c r="L60" s="253">
        <v>1</v>
      </c>
      <c r="M60" s="253"/>
      <c r="N60" s="50" t="s">
        <v>158</v>
      </c>
      <c r="O60" s="44" t="s">
        <v>213</v>
      </c>
      <c r="P60" s="149" t="s">
        <v>735</v>
      </c>
      <c r="Q60" s="16"/>
      <c r="R60" s="54" t="s">
        <v>169</v>
      </c>
      <c r="S60" s="16"/>
      <c r="T60" s="19"/>
      <c r="U60" s="19"/>
    </row>
    <row r="61" spans="1:21" ht="102" customHeight="1">
      <c r="A61" s="9" t="s">
        <v>268</v>
      </c>
      <c r="B61" s="218" t="s">
        <v>208</v>
      </c>
      <c r="C61" s="218"/>
      <c r="D61" s="219" t="s">
        <v>269</v>
      </c>
      <c r="E61" s="193"/>
      <c r="F61" s="31" t="s">
        <v>270</v>
      </c>
      <c r="G61" s="3"/>
      <c r="H61" s="138" t="s">
        <v>271</v>
      </c>
      <c r="I61" s="3"/>
      <c r="J61" s="13" t="s">
        <v>272</v>
      </c>
      <c r="K61" s="14">
        <v>1</v>
      </c>
      <c r="L61" s="253">
        <v>1</v>
      </c>
      <c r="M61" s="253"/>
      <c r="N61" s="50" t="s">
        <v>158</v>
      </c>
      <c r="O61" s="44" t="s">
        <v>213</v>
      </c>
      <c r="P61" s="149" t="s">
        <v>735</v>
      </c>
      <c r="Q61" s="16"/>
      <c r="R61" s="54" t="s">
        <v>169</v>
      </c>
      <c r="S61" s="16"/>
      <c r="T61" s="19"/>
      <c r="U61" s="19"/>
    </row>
    <row r="62" spans="1:21" ht="102" customHeight="1">
      <c r="A62" s="9" t="s">
        <v>273</v>
      </c>
      <c r="B62" s="218" t="s">
        <v>208</v>
      </c>
      <c r="C62" s="218"/>
      <c r="D62" s="219" t="s">
        <v>274</v>
      </c>
      <c r="E62" s="193"/>
      <c r="F62" s="31" t="s">
        <v>275</v>
      </c>
      <c r="G62" s="3"/>
      <c r="H62" s="138" t="s">
        <v>276</v>
      </c>
      <c r="I62" s="3"/>
      <c r="J62" s="13" t="s">
        <v>277</v>
      </c>
      <c r="K62" s="14">
        <v>1</v>
      </c>
      <c r="L62" s="253">
        <v>1</v>
      </c>
      <c r="M62" s="253"/>
      <c r="N62" s="50" t="s">
        <v>158</v>
      </c>
      <c r="O62" s="44" t="s">
        <v>213</v>
      </c>
      <c r="P62" s="149" t="s">
        <v>735</v>
      </c>
      <c r="Q62" s="16"/>
      <c r="R62" s="54" t="s">
        <v>169</v>
      </c>
      <c r="S62" s="16"/>
      <c r="T62" s="19"/>
      <c r="U62" s="19"/>
    </row>
    <row r="63" spans="1:21" ht="102" customHeight="1">
      <c r="A63" s="9" t="s">
        <v>278</v>
      </c>
      <c r="B63" s="218" t="s">
        <v>208</v>
      </c>
      <c r="C63" s="218"/>
      <c r="D63" s="219" t="s">
        <v>279</v>
      </c>
      <c r="E63" s="193"/>
      <c r="F63" s="31" t="s">
        <v>280</v>
      </c>
      <c r="G63" s="3"/>
      <c r="H63" s="138" t="s">
        <v>281</v>
      </c>
      <c r="I63" s="3"/>
      <c r="J63" s="13" t="s">
        <v>282</v>
      </c>
      <c r="K63" s="14">
        <v>1</v>
      </c>
      <c r="L63" s="253">
        <v>1</v>
      </c>
      <c r="M63" s="253"/>
      <c r="N63" s="50" t="s">
        <v>158</v>
      </c>
      <c r="O63" s="44" t="s">
        <v>213</v>
      </c>
      <c r="P63" s="149" t="s">
        <v>735</v>
      </c>
      <c r="Q63" s="16"/>
      <c r="R63" s="54" t="s">
        <v>169</v>
      </c>
      <c r="S63" s="16"/>
      <c r="T63" s="19"/>
      <c r="U63" s="19"/>
    </row>
    <row r="64" spans="1:21" ht="102" customHeight="1">
      <c r="A64" s="9" t="s">
        <v>283</v>
      </c>
      <c r="B64" s="218" t="s">
        <v>208</v>
      </c>
      <c r="C64" s="218"/>
      <c r="D64" s="219" t="s">
        <v>284</v>
      </c>
      <c r="E64" s="193"/>
      <c r="F64" s="31" t="s">
        <v>285</v>
      </c>
      <c r="G64" s="3"/>
      <c r="H64" s="138" t="s">
        <v>281</v>
      </c>
      <c r="I64" s="3"/>
      <c r="J64" s="13" t="s">
        <v>286</v>
      </c>
      <c r="K64" s="14">
        <v>1</v>
      </c>
      <c r="L64" s="253">
        <v>1</v>
      </c>
      <c r="M64" s="253"/>
      <c r="N64" s="50" t="s">
        <v>158</v>
      </c>
      <c r="O64" s="44" t="s">
        <v>213</v>
      </c>
      <c r="P64" s="149" t="s">
        <v>735</v>
      </c>
      <c r="Q64" s="16"/>
      <c r="R64" s="54" t="s">
        <v>169</v>
      </c>
      <c r="S64" s="16"/>
      <c r="T64" s="19"/>
      <c r="U64" s="19"/>
    </row>
    <row r="65" spans="1:21" ht="102" customHeight="1">
      <c r="A65" s="9" t="s">
        <v>287</v>
      </c>
      <c r="B65" s="218" t="s">
        <v>208</v>
      </c>
      <c r="C65" s="218"/>
      <c r="D65" s="219" t="s">
        <v>288</v>
      </c>
      <c r="E65" s="193"/>
      <c r="F65" s="31" t="s">
        <v>289</v>
      </c>
      <c r="G65" s="3"/>
      <c r="H65" s="138" t="s">
        <v>281</v>
      </c>
      <c r="I65" s="3"/>
      <c r="J65" s="13" t="s">
        <v>290</v>
      </c>
      <c r="K65" s="14">
        <v>1</v>
      </c>
      <c r="L65" s="253">
        <v>1</v>
      </c>
      <c r="M65" s="253"/>
      <c r="N65" s="50" t="s">
        <v>158</v>
      </c>
      <c r="O65" s="44" t="s">
        <v>213</v>
      </c>
      <c r="P65" s="149" t="s">
        <v>735</v>
      </c>
      <c r="Q65" s="16"/>
      <c r="R65" s="54" t="s">
        <v>169</v>
      </c>
      <c r="S65" s="16"/>
      <c r="T65" s="19"/>
      <c r="U65" s="19"/>
    </row>
    <row r="66" spans="1:21" ht="102" customHeight="1">
      <c r="A66" s="9" t="s">
        <v>291</v>
      </c>
      <c r="B66" s="218" t="s">
        <v>208</v>
      </c>
      <c r="C66" s="218"/>
      <c r="D66" s="219" t="s">
        <v>292</v>
      </c>
      <c r="E66" s="193"/>
      <c r="F66" s="31" t="s">
        <v>293</v>
      </c>
      <c r="G66" s="3"/>
      <c r="H66" s="138" t="s">
        <v>281</v>
      </c>
      <c r="I66" s="3"/>
      <c r="J66" s="13" t="s">
        <v>294</v>
      </c>
      <c r="K66" s="14">
        <v>1</v>
      </c>
      <c r="L66" s="253">
        <v>1</v>
      </c>
      <c r="M66" s="253"/>
      <c r="N66" s="50" t="s">
        <v>158</v>
      </c>
      <c r="O66" s="44" t="s">
        <v>213</v>
      </c>
      <c r="P66" s="149" t="s">
        <v>735</v>
      </c>
      <c r="Q66" s="16"/>
      <c r="R66" s="54" t="s">
        <v>169</v>
      </c>
      <c r="S66" s="16"/>
      <c r="T66" s="19"/>
      <c r="U66" s="19"/>
    </row>
    <row r="67" spans="1:21" ht="102" customHeight="1">
      <c r="A67" s="9" t="s">
        <v>295</v>
      </c>
      <c r="B67" s="218" t="s">
        <v>208</v>
      </c>
      <c r="C67" s="218"/>
      <c r="D67" s="193" t="s">
        <v>296</v>
      </c>
      <c r="E67" s="193"/>
      <c r="F67" s="31" t="s">
        <v>297</v>
      </c>
      <c r="G67" s="3"/>
      <c r="H67" s="11" t="s">
        <v>281</v>
      </c>
      <c r="I67" s="3"/>
      <c r="J67" s="13" t="s">
        <v>298</v>
      </c>
      <c r="K67" s="14">
        <v>1</v>
      </c>
      <c r="L67" s="253">
        <v>1</v>
      </c>
      <c r="M67" s="253"/>
      <c r="N67" s="50" t="s">
        <v>158</v>
      </c>
      <c r="O67" s="44" t="s">
        <v>213</v>
      </c>
      <c r="P67" s="149" t="s">
        <v>735</v>
      </c>
      <c r="Q67" s="16"/>
      <c r="R67" s="54" t="s">
        <v>169</v>
      </c>
      <c r="S67" s="16"/>
      <c r="T67" s="19"/>
      <c r="U67" s="19"/>
    </row>
    <row r="68" spans="1:21" ht="102" customHeight="1">
      <c r="A68" s="9" t="s">
        <v>299</v>
      </c>
      <c r="B68" s="218" t="s">
        <v>208</v>
      </c>
      <c r="C68" s="218"/>
      <c r="D68" s="193" t="s">
        <v>300</v>
      </c>
      <c r="E68" s="193"/>
      <c r="F68" s="31" t="s">
        <v>301</v>
      </c>
      <c r="G68" s="3"/>
      <c r="H68" s="11" t="s">
        <v>281</v>
      </c>
      <c r="I68" s="3"/>
      <c r="J68" s="13" t="s">
        <v>302</v>
      </c>
      <c r="K68" s="14">
        <v>1</v>
      </c>
      <c r="L68" s="253">
        <v>1</v>
      </c>
      <c r="M68" s="253"/>
      <c r="N68" s="50" t="s">
        <v>158</v>
      </c>
      <c r="O68" s="44" t="s">
        <v>213</v>
      </c>
      <c r="P68" s="149" t="s">
        <v>735</v>
      </c>
      <c r="Q68" s="16"/>
      <c r="R68" s="54" t="s">
        <v>169</v>
      </c>
      <c r="S68" s="16"/>
      <c r="T68" s="19"/>
      <c r="U68" s="19"/>
    </row>
    <row r="69" spans="1:21" ht="102" customHeight="1">
      <c r="A69" s="9" t="s">
        <v>303</v>
      </c>
      <c r="B69" s="218" t="s">
        <v>208</v>
      </c>
      <c r="C69" s="218"/>
      <c r="D69" s="219" t="s">
        <v>304</v>
      </c>
      <c r="E69" s="193"/>
      <c r="F69" s="31" t="s">
        <v>305</v>
      </c>
      <c r="G69" s="3"/>
      <c r="H69" s="11" t="s">
        <v>281</v>
      </c>
      <c r="I69" s="3"/>
      <c r="J69" s="13" t="s">
        <v>306</v>
      </c>
      <c r="K69" s="14">
        <v>1</v>
      </c>
      <c r="L69" s="253">
        <v>1</v>
      </c>
      <c r="M69" s="253"/>
      <c r="N69" s="50" t="s">
        <v>158</v>
      </c>
      <c r="O69" s="44" t="s">
        <v>213</v>
      </c>
      <c r="P69" s="149" t="s">
        <v>735</v>
      </c>
      <c r="Q69" s="16"/>
      <c r="R69" s="54" t="s">
        <v>169</v>
      </c>
      <c r="S69" s="16"/>
      <c r="T69" s="19"/>
      <c r="U69" s="19"/>
    </row>
    <row r="70" spans="1:21" ht="102" customHeight="1">
      <c r="A70" s="9" t="s">
        <v>307</v>
      </c>
      <c r="B70" s="218" t="s">
        <v>208</v>
      </c>
      <c r="C70" s="218"/>
      <c r="D70" s="193" t="s">
        <v>308</v>
      </c>
      <c r="E70" s="193"/>
      <c r="F70" s="31" t="s">
        <v>309</v>
      </c>
      <c r="G70" s="3"/>
      <c r="H70" s="11" t="s">
        <v>281</v>
      </c>
      <c r="I70" s="3"/>
      <c r="J70" s="13" t="s">
        <v>310</v>
      </c>
      <c r="K70" s="14">
        <v>1</v>
      </c>
      <c r="L70" s="253">
        <v>1</v>
      </c>
      <c r="M70" s="253"/>
      <c r="N70" s="50" t="s">
        <v>158</v>
      </c>
      <c r="O70" s="44" t="s">
        <v>213</v>
      </c>
      <c r="P70" s="149" t="s">
        <v>735</v>
      </c>
      <c r="Q70" s="16"/>
      <c r="R70" s="54" t="s">
        <v>169</v>
      </c>
      <c r="S70" s="16"/>
      <c r="T70" s="19"/>
      <c r="U70" s="19"/>
    </row>
    <row r="71" spans="1:21" ht="102" customHeight="1">
      <c r="A71" s="9" t="s">
        <v>311</v>
      </c>
      <c r="B71" s="218" t="s">
        <v>208</v>
      </c>
      <c r="C71" s="218"/>
      <c r="D71" s="193" t="s">
        <v>312</v>
      </c>
      <c r="E71" s="193"/>
      <c r="F71" s="31" t="s">
        <v>313</v>
      </c>
      <c r="G71" s="3"/>
      <c r="H71" s="11" t="s">
        <v>281</v>
      </c>
      <c r="I71" s="3"/>
      <c r="J71" s="13" t="s">
        <v>314</v>
      </c>
      <c r="K71" s="14">
        <v>1</v>
      </c>
      <c r="L71" s="253">
        <v>1</v>
      </c>
      <c r="M71" s="253"/>
      <c r="N71" s="50" t="s">
        <v>158</v>
      </c>
      <c r="O71" s="44" t="s">
        <v>213</v>
      </c>
      <c r="P71" s="149" t="s">
        <v>735</v>
      </c>
      <c r="Q71" s="16"/>
      <c r="R71" s="54" t="s">
        <v>169</v>
      </c>
      <c r="S71" s="16"/>
      <c r="T71" s="19"/>
      <c r="U71" s="19"/>
    </row>
    <row r="72" spans="1:21" ht="102" customHeight="1">
      <c r="A72" s="9" t="s">
        <v>315</v>
      </c>
      <c r="B72" s="218" t="s">
        <v>208</v>
      </c>
      <c r="C72" s="218"/>
      <c r="D72" s="193" t="s">
        <v>316</v>
      </c>
      <c r="E72" s="193"/>
      <c r="F72" s="31" t="s">
        <v>317</v>
      </c>
      <c r="G72" s="3"/>
      <c r="H72" s="11" t="s">
        <v>281</v>
      </c>
      <c r="I72" s="3"/>
      <c r="J72" s="13" t="s">
        <v>318</v>
      </c>
      <c r="K72" s="14">
        <v>1</v>
      </c>
      <c r="L72" s="253">
        <v>1</v>
      </c>
      <c r="M72" s="253"/>
      <c r="N72" s="50" t="s">
        <v>158</v>
      </c>
      <c r="O72" s="44" t="s">
        <v>213</v>
      </c>
      <c r="P72" s="149" t="s">
        <v>735</v>
      </c>
      <c r="Q72" s="16"/>
      <c r="R72" s="54" t="s">
        <v>169</v>
      </c>
      <c r="S72" s="16"/>
      <c r="T72" s="19"/>
      <c r="U72" s="19"/>
    </row>
    <row r="73" spans="1:21" ht="102" customHeight="1">
      <c r="A73" s="9" t="s">
        <v>319</v>
      </c>
      <c r="B73" s="218" t="s">
        <v>208</v>
      </c>
      <c r="C73" s="218"/>
      <c r="D73" s="193" t="s">
        <v>320</v>
      </c>
      <c r="E73" s="193"/>
      <c r="F73" s="31" t="s">
        <v>321</v>
      </c>
      <c r="G73" s="3"/>
      <c r="H73" s="11" t="s">
        <v>281</v>
      </c>
      <c r="I73" s="3"/>
      <c r="J73" s="13" t="s">
        <v>322</v>
      </c>
      <c r="K73" s="14">
        <v>1</v>
      </c>
      <c r="L73" s="253">
        <v>1</v>
      </c>
      <c r="M73" s="253"/>
      <c r="N73" s="50" t="s">
        <v>158</v>
      </c>
      <c r="O73" s="44" t="s">
        <v>213</v>
      </c>
      <c r="P73" s="149" t="s">
        <v>735</v>
      </c>
      <c r="Q73" s="16"/>
      <c r="R73" s="54" t="s">
        <v>169</v>
      </c>
      <c r="S73" s="16"/>
      <c r="T73" s="19"/>
      <c r="U73" s="19"/>
    </row>
    <row r="74" spans="1:21" ht="102" customHeight="1">
      <c r="A74" s="9" t="s">
        <v>323</v>
      </c>
      <c r="B74" s="218" t="s">
        <v>208</v>
      </c>
      <c r="C74" s="218"/>
      <c r="D74" s="193" t="s">
        <v>324</v>
      </c>
      <c r="E74" s="193"/>
      <c r="F74" s="31" t="s">
        <v>325</v>
      </c>
      <c r="G74" s="3"/>
      <c r="H74" s="11" t="s">
        <v>281</v>
      </c>
      <c r="I74" s="3"/>
      <c r="J74" s="13" t="s">
        <v>326</v>
      </c>
      <c r="K74" s="14">
        <v>1</v>
      </c>
      <c r="L74" s="253">
        <v>1</v>
      </c>
      <c r="M74" s="253"/>
      <c r="N74" s="50" t="s">
        <v>158</v>
      </c>
      <c r="O74" s="44" t="s">
        <v>213</v>
      </c>
      <c r="P74" s="149" t="s">
        <v>735</v>
      </c>
      <c r="Q74" s="16"/>
      <c r="R74" s="54" t="s">
        <v>169</v>
      </c>
      <c r="S74" s="16"/>
      <c r="T74" s="19"/>
      <c r="U74" s="19"/>
    </row>
    <row r="75" spans="1:21" ht="102" customHeight="1">
      <c r="A75" s="9" t="s">
        <v>327</v>
      </c>
      <c r="B75" s="218" t="s">
        <v>208</v>
      </c>
      <c r="C75" s="218"/>
      <c r="D75" s="193" t="s">
        <v>328</v>
      </c>
      <c r="E75" s="193"/>
      <c r="F75" s="31" t="s">
        <v>329</v>
      </c>
      <c r="G75" s="3"/>
      <c r="H75" s="11" t="s">
        <v>281</v>
      </c>
      <c r="I75" s="3"/>
      <c r="J75" s="13" t="s">
        <v>330</v>
      </c>
      <c r="K75" s="14">
        <v>1</v>
      </c>
      <c r="L75" s="253">
        <v>1</v>
      </c>
      <c r="M75" s="253"/>
      <c r="N75" s="50" t="s">
        <v>158</v>
      </c>
      <c r="O75" s="44" t="s">
        <v>213</v>
      </c>
      <c r="P75" s="149" t="s">
        <v>735</v>
      </c>
      <c r="Q75" s="16"/>
      <c r="R75" s="54" t="s">
        <v>169</v>
      </c>
      <c r="S75" s="16"/>
      <c r="T75" s="19"/>
      <c r="U75" s="19"/>
    </row>
    <row r="76" spans="1:21" ht="102" customHeight="1">
      <c r="A76" s="9" t="s">
        <v>331</v>
      </c>
      <c r="B76" s="218" t="s">
        <v>208</v>
      </c>
      <c r="C76" s="218"/>
      <c r="D76" s="193" t="s">
        <v>332</v>
      </c>
      <c r="E76" s="193"/>
      <c r="F76" s="31" t="s">
        <v>333</v>
      </c>
      <c r="G76" s="3"/>
      <c r="H76" s="11" t="s">
        <v>281</v>
      </c>
      <c r="I76" s="3"/>
      <c r="J76" s="13" t="s">
        <v>334</v>
      </c>
      <c r="K76" s="14">
        <v>1</v>
      </c>
      <c r="L76" s="253">
        <v>1</v>
      </c>
      <c r="M76" s="253"/>
      <c r="N76" s="50" t="s">
        <v>158</v>
      </c>
      <c r="O76" s="44" t="s">
        <v>213</v>
      </c>
      <c r="P76" s="149" t="s">
        <v>735</v>
      </c>
      <c r="Q76" s="16"/>
      <c r="R76" s="54" t="s">
        <v>169</v>
      </c>
      <c r="S76" s="16"/>
      <c r="T76" s="19"/>
      <c r="U76" s="19"/>
    </row>
    <row r="77" spans="1:21" ht="102" customHeight="1">
      <c r="A77" s="9" t="s">
        <v>335</v>
      </c>
      <c r="B77" s="218" t="s">
        <v>208</v>
      </c>
      <c r="C77" s="218"/>
      <c r="D77" s="193" t="s">
        <v>336</v>
      </c>
      <c r="E77" s="193"/>
      <c r="F77" s="31" t="s">
        <v>337</v>
      </c>
      <c r="G77" s="3"/>
      <c r="H77" s="11" t="s">
        <v>281</v>
      </c>
      <c r="I77" s="3"/>
      <c r="J77" s="13" t="s">
        <v>338</v>
      </c>
      <c r="K77" s="14">
        <v>1</v>
      </c>
      <c r="L77" s="253">
        <v>1</v>
      </c>
      <c r="M77" s="253"/>
      <c r="N77" s="50" t="s">
        <v>158</v>
      </c>
      <c r="O77" s="44" t="s">
        <v>213</v>
      </c>
      <c r="P77" s="149" t="s">
        <v>735</v>
      </c>
      <c r="Q77" s="16"/>
      <c r="R77" s="54" t="s">
        <v>169</v>
      </c>
      <c r="S77" s="16"/>
      <c r="T77" s="19"/>
      <c r="U77" s="19"/>
    </row>
    <row r="78" spans="1:21" ht="102" customHeight="1">
      <c r="A78" s="9" t="s">
        <v>339</v>
      </c>
      <c r="B78" s="218" t="s">
        <v>208</v>
      </c>
      <c r="C78" s="218"/>
      <c r="D78" s="193" t="s">
        <v>340</v>
      </c>
      <c r="E78" s="193"/>
      <c r="F78" s="31" t="s">
        <v>341</v>
      </c>
      <c r="G78" s="3"/>
      <c r="H78" s="11" t="s">
        <v>281</v>
      </c>
      <c r="I78" s="3"/>
      <c r="J78" s="13" t="s">
        <v>342</v>
      </c>
      <c r="K78" s="14">
        <v>1</v>
      </c>
      <c r="L78" s="253">
        <v>1</v>
      </c>
      <c r="M78" s="253"/>
      <c r="N78" s="50" t="s">
        <v>158</v>
      </c>
      <c r="O78" s="44" t="s">
        <v>213</v>
      </c>
      <c r="P78" s="149" t="s">
        <v>735</v>
      </c>
      <c r="Q78" s="16"/>
      <c r="R78" s="54" t="s">
        <v>169</v>
      </c>
      <c r="S78" s="16"/>
      <c r="T78" s="19"/>
      <c r="U78" s="19"/>
    </row>
    <row r="79" spans="1:21" ht="102" customHeight="1">
      <c r="A79" s="9" t="s">
        <v>343</v>
      </c>
      <c r="B79" s="218" t="s">
        <v>208</v>
      </c>
      <c r="C79" s="218"/>
      <c r="D79" s="193" t="s">
        <v>344</v>
      </c>
      <c r="E79" s="193"/>
      <c r="F79" s="31" t="s">
        <v>345</v>
      </c>
      <c r="G79" s="3"/>
      <c r="H79" s="11" t="s">
        <v>281</v>
      </c>
      <c r="I79" s="3"/>
      <c r="J79" s="13" t="s">
        <v>346</v>
      </c>
      <c r="K79" s="14">
        <v>1</v>
      </c>
      <c r="L79" s="253">
        <v>1</v>
      </c>
      <c r="M79" s="253"/>
      <c r="N79" s="50" t="s">
        <v>158</v>
      </c>
      <c r="O79" s="44" t="s">
        <v>213</v>
      </c>
      <c r="P79" s="149" t="s">
        <v>735</v>
      </c>
      <c r="Q79" s="16"/>
      <c r="R79" s="54" t="s">
        <v>169</v>
      </c>
      <c r="S79" s="16"/>
      <c r="T79" s="19"/>
      <c r="U79" s="19"/>
    </row>
    <row r="80" spans="1:21" ht="102" customHeight="1">
      <c r="A80" s="9" t="s">
        <v>347</v>
      </c>
      <c r="B80" s="218" t="s">
        <v>208</v>
      </c>
      <c r="C80" s="218"/>
      <c r="D80" s="193" t="s">
        <v>348</v>
      </c>
      <c r="E80" s="193"/>
      <c r="F80" s="31" t="s">
        <v>349</v>
      </c>
      <c r="G80" s="3"/>
      <c r="H80" s="11" t="s">
        <v>281</v>
      </c>
      <c r="I80" s="3"/>
      <c r="J80" s="13" t="s">
        <v>350</v>
      </c>
      <c r="K80" s="14">
        <v>1</v>
      </c>
      <c r="L80" s="253">
        <v>1</v>
      </c>
      <c r="M80" s="253"/>
      <c r="N80" s="50" t="s">
        <v>158</v>
      </c>
      <c r="O80" s="44" t="s">
        <v>213</v>
      </c>
      <c r="P80" s="149" t="s">
        <v>735</v>
      </c>
      <c r="Q80" s="16"/>
      <c r="R80" s="54" t="s">
        <v>169</v>
      </c>
      <c r="S80" s="16"/>
      <c r="T80" s="19"/>
      <c r="U80" s="19"/>
    </row>
    <row r="81" spans="1:21" ht="102" customHeight="1">
      <c r="A81" s="9" t="s">
        <v>351</v>
      </c>
      <c r="B81" s="218" t="s">
        <v>208</v>
      </c>
      <c r="C81" s="218"/>
      <c r="D81" s="193" t="s">
        <v>352</v>
      </c>
      <c r="E81" s="193"/>
      <c r="F81" s="31" t="s">
        <v>353</v>
      </c>
      <c r="G81" s="3"/>
      <c r="H81" s="11" t="s">
        <v>281</v>
      </c>
      <c r="I81" s="3"/>
      <c r="J81" s="13" t="s">
        <v>354</v>
      </c>
      <c r="K81" s="14">
        <v>1</v>
      </c>
      <c r="L81" s="253">
        <v>1</v>
      </c>
      <c r="M81" s="253"/>
      <c r="N81" s="50" t="s">
        <v>158</v>
      </c>
      <c r="O81" s="44" t="s">
        <v>213</v>
      </c>
      <c r="P81" s="149" t="s">
        <v>735</v>
      </c>
      <c r="Q81" s="16"/>
      <c r="R81" s="54" t="s">
        <v>169</v>
      </c>
      <c r="S81" s="16"/>
      <c r="T81" s="19"/>
      <c r="U81" s="19"/>
    </row>
    <row r="82" spans="1:21" ht="102" customHeight="1">
      <c r="A82" s="9" t="s">
        <v>355</v>
      </c>
      <c r="B82" s="218" t="s">
        <v>208</v>
      </c>
      <c r="C82" s="218"/>
      <c r="D82" s="193" t="s">
        <v>356</v>
      </c>
      <c r="E82" s="193"/>
      <c r="F82" s="31" t="s">
        <v>357</v>
      </c>
      <c r="G82" s="3"/>
      <c r="H82" s="11" t="s">
        <v>281</v>
      </c>
      <c r="I82" s="3"/>
      <c r="J82" s="13" t="s">
        <v>358</v>
      </c>
      <c r="K82" s="14">
        <v>1</v>
      </c>
      <c r="L82" s="253">
        <v>1</v>
      </c>
      <c r="M82" s="253"/>
      <c r="N82" s="50" t="s">
        <v>158</v>
      </c>
      <c r="O82" s="44" t="s">
        <v>213</v>
      </c>
      <c r="P82" s="149" t="s">
        <v>735</v>
      </c>
      <c r="Q82" s="16"/>
      <c r="R82" s="54" t="s">
        <v>169</v>
      </c>
      <c r="S82" s="16"/>
      <c r="T82" s="19"/>
      <c r="U82" s="19"/>
    </row>
    <row r="83" spans="1:21" ht="102" customHeight="1">
      <c r="A83" s="9" t="s">
        <v>359</v>
      </c>
      <c r="B83" s="218" t="s">
        <v>208</v>
      </c>
      <c r="C83" s="218"/>
      <c r="D83" s="193" t="s">
        <v>360</v>
      </c>
      <c r="E83" s="193"/>
      <c r="F83" s="31" t="s">
        <v>361</v>
      </c>
      <c r="G83" s="3"/>
      <c r="H83" s="11" t="s">
        <v>281</v>
      </c>
      <c r="I83" s="3"/>
      <c r="J83" s="13" t="s">
        <v>362</v>
      </c>
      <c r="K83" s="14">
        <v>1</v>
      </c>
      <c r="L83" s="253">
        <v>1</v>
      </c>
      <c r="M83" s="253"/>
      <c r="N83" s="50" t="s">
        <v>158</v>
      </c>
      <c r="O83" s="44" t="s">
        <v>213</v>
      </c>
      <c r="P83" s="149" t="s">
        <v>735</v>
      </c>
      <c r="Q83" s="16"/>
      <c r="R83" s="54" t="s">
        <v>169</v>
      </c>
      <c r="S83" s="16"/>
      <c r="T83" s="19"/>
      <c r="U83" s="19"/>
    </row>
    <row r="84" spans="1:21" ht="102" customHeight="1">
      <c r="A84" s="9" t="s">
        <v>363</v>
      </c>
      <c r="B84" s="218" t="s">
        <v>208</v>
      </c>
      <c r="C84" s="218"/>
      <c r="D84" s="193" t="s">
        <v>364</v>
      </c>
      <c r="E84" s="193"/>
      <c r="F84" s="31" t="s">
        <v>365</v>
      </c>
      <c r="G84" s="3"/>
      <c r="H84" s="11" t="s">
        <v>281</v>
      </c>
      <c r="I84" s="3"/>
      <c r="J84" s="13" t="s">
        <v>366</v>
      </c>
      <c r="K84" s="14">
        <v>1</v>
      </c>
      <c r="L84" s="253">
        <v>1</v>
      </c>
      <c r="M84" s="253"/>
      <c r="N84" s="50" t="s">
        <v>158</v>
      </c>
      <c r="O84" s="44" t="s">
        <v>213</v>
      </c>
      <c r="P84" s="149" t="s">
        <v>735</v>
      </c>
      <c r="Q84" s="16"/>
      <c r="R84" s="54" t="s">
        <v>169</v>
      </c>
      <c r="S84" s="16"/>
      <c r="T84" s="19"/>
      <c r="U84" s="19"/>
    </row>
    <row r="85" spans="1:21" ht="102" customHeight="1">
      <c r="A85" s="9" t="s">
        <v>367</v>
      </c>
      <c r="B85" s="218" t="s">
        <v>208</v>
      </c>
      <c r="C85" s="218"/>
      <c r="D85" s="193" t="s">
        <v>368</v>
      </c>
      <c r="E85" s="193"/>
      <c r="F85" s="31" t="s">
        <v>369</v>
      </c>
      <c r="G85" s="3"/>
      <c r="H85" s="11" t="s">
        <v>281</v>
      </c>
      <c r="I85" s="3"/>
      <c r="J85" s="13" t="s">
        <v>370</v>
      </c>
      <c r="K85" s="14">
        <v>1</v>
      </c>
      <c r="L85" s="253">
        <v>1</v>
      </c>
      <c r="M85" s="253"/>
      <c r="N85" s="50" t="s">
        <v>158</v>
      </c>
      <c r="O85" s="44" t="s">
        <v>213</v>
      </c>
      <c r="P85" s="149" t="s">
        <v>735</v>
      </c>
      <c r="Q85" s="16"/>
      <c r="R85" s="54" t="s">
        <v>169</v>
      </c>
      <c r="S85" s="16"/>
      <c r="T85" s="19"/>
      <c r="U85" s="19"/>
    </row>
    <row r="86" spans="1:21" ht="102" customHeight="1">
      <c r="A86" s="9" t="s">
        <v>371</v>
      </c>
      <c r="B86" s="218" t="s">
        <v>208</v>
      </c>
      <c r="C86" s="218"/>
      <c r="D86" s="193" t="s">
        <v>372</v>
      </c>
      <c r="E86" s="193"/>
      <c r="F86" s="31" t="s">
        <v>373</v>
      </c>
      <c r="G86" s="3"/>
      <c r="H86" s="11" t="s">
        <v>281</v>
      </c>
      <c r="I86" s="3"/>
      <c r="J86" s="13" t="s">
        <v>374</v>
      </c>
      <c r="K86" s="14">
        <v>1</v>
      </c>
      <c r="L86" s="253">
        <v>1</v>
      </c>
      <c r="M86" s="253"/>
      <c r="N86" s="50" t="s">
        <v>158</v>
      </c>
      <c r="O86" s="44" t="s">
        <v>213</v>
      </c>
      <c r="P86" s="149" t="s">
        <v>735</v>
      </c>
      <c r="Q86" s="16"/>
      <c r="R86" s="54" t="s">
        <v>169</v>
      </c>
      <c r="S86" s="16"/>
      <c r="T86" s="19"/>
      <c r="U86" s="19"/>
    </row>
    <row r="87" spans="1:21" ht="102" customHeight="1">
      <c r="A87" s="9" t="s">
        <v>375</v>
      </c>
      <c r="B87" s="218" t="s">
        <v>208</v>
      </c>
      <c r="C87" s="218"/>
      <c r="D87" s="193" t="s">
        <v>376</v>
      </c>
      <c r="E87" s="193"/>
      <c r="F87" s="31" t="s">
        <v>377</v>
      </c>
      <c r="G87" s="3"/>
      <c r="H87" s="11" t="s">
        <v>281</v>
      </c>
      <c r="I87" s="3"/>
      <c r="J87" s="13" t="s">
        <v>378</v>
      </c>
      <c r="K87" s="14">
        <v>1</v>
      </c>
      <c r="L87" s="253">
        <v>1</v>
      </c>
      <c r="M87" s="253"/>
      <c r="N87" s="50" t="s">
        <v>158</v>
      </c>
      <c r="O87" s="44" t="s">
        <v>213</v>
      </c>
      <c r="P87" s="149" t="s">
        <v>735</v>
      </c>
      <c r="Q87" s="16"/>
      <c r="R87" s="54" t="s">
        <v>169</v>
      </c>
      <c r="S87" s="16"/>
      <c r="T87" s="19"/>
      <c r="U87" s="19"/>
    </row>
    <row r="88" spans="1:21" ht="102" customHeight="1">
      <c r="A88" s="9" t="s">
        <v>379</v>
      </c>
      <c r="B88" s="218" t="s">
        <v>208</v>
      </c>
      <c r="C88" s="218"/>
      <c r="D88" s="193" t="s">
        <v>380</v>
      </c>
      <c r="E88" s="193"/>
      <c r="F88" s="31" t="s">
        <v>381</v>
      </c>
      <c r="G88" s="3"/>
      <c r="H88" s="11" t="s">
        <v>281</v>
      </c>
      <c r="I88" s="3"/>
      <c r="J88" s="13" t="s">
        <v>382</v>
      </c>
      <c r="K88" s="14">
        <v>1</v>
      </c>
      <c r="L88" s="253">
        <v>1</v>
      </c>
      <c r="M88" s="253"/>
      <c r="N88" s="50" t="s">
        <v>158</v>
      </c>
      <c r="O88" s="44" t="s">
        <v>213</v>
      </c>
      <c r="P88" s="149" t="s">
        <v>735</v>
      </c>
      <c r="Q88" s="16"/>
      <c r="R88" s="54" t="s">
        <v>169</v>
      </c>
      <c r="S88" s="16"/>
      <c r="T88" s="19"/>
      <c r="U88" s="19"/>
    </row>
    <row r="89" spans="1:21" ht="102" customHeight="1">
      <c r="A89" s="9" t="s">
        <v>383</v>
      </c>
      <c r="B89" s="218" t="s">
        <v>208</v>
      </c>
      <c r="C89" s="218"/>
      <c r="D89" s="193" t="s">
        <v>384</v>
      </c>
      <c r="E89" s="193"/>
      <c r="F89" s="31" t="s">
        <v>385</v>
      </c>
      <c r="G89" s="3"/>
      <c r="H89" s="11" t="s">
        <v>281</v>
      </c>
      <c r="I89" s="3"/>
      <c r="J89" s="13" t="s">
        <v>386</v>
      </c>
      <c r="K89" s="14">
        <v>1</v>
      </c>
      <c r="L89" s="253">
        <v>1</v>
      </c>
      <c r="M89" s="253"/>
      <c r="N89" s="50" t="s">
        <v>158</v>
      </c>
      <c r="O89" s="44" t="s">
        <v>213</v>
      </c>
      <c r="P89" s="149" t="s">
        <v>735</v>
      </c>
      <c r="Q89" s="16"/>
      <c r="R89" s="54" t="s">
        <v>169</v>
      </c>
      <c r="S89" s="16"/>
      <c r="T89" s="19"/>
      <c r="U89" s="19"/>
    </row>
    <row r="90" spans="1:21" ht="102" customHeight="1">
      <c r="A90" s="9" t="s">
        <v>387</v>
      </c>
      <c r="B90" s="218" t="s">
        <v>208</v>
      </c>
      <c r="C90" s="218"/>
      <c r="D90" s="193" t="s">
        <v>388</v>
      </c>
      <c r="E90" s="193"/>
      <c r="F90" s="31" t="s">
        <v>389</v>
      </c>
      <c r="G90" s="3"/>
      <c r="H90" s="11" t="s">
        <v>281</v>
      </c>
      <c r="I90" s="3"/>
      <c r="J90" s="13" t="s">
        <v>390</v>
      </c>
      <c r="K90" s="14">
        <v>1</v>
      </c>
      <c r="L90" s="253">
        <v>1</v>
      </c>
      <c r="M90" s="253"/>
      <c r="N90" s="50" t="s">
        <v>158</v>
      </c>
      <c r="O90" s="44" t="s">
        <v>213</v>
      </c>
      <c r="P90" s="149" t="s">
        <v>735</v>
      </c>
      <c r="Q90" s="16"/>
      <c r="R90" s="54" t="s">
        <v>169</v>
      </c>
      <c r="S90" s="16"/>
      <c r="T90" s="19"/>
      <c r="U90" s="19"/>
    </row>
    <row r="91" spans="1:21" ht="102" customHeight="1">
      <c r="A91" s="9" t="s">
        <v>391</v>
      </c>
      <c r="B91" s="218" t="s">
        <v>208</v>
      </c>
      <c r="C91" s="218"/>
      <c r="D91" s="193" t="s">
        <v>392</v>
      </c>
      <c r="E91" s="193"/>
      <c r="F91" s="31" t="s">
        <v>393</v>
      </c>
      <c r="G91" s="3"/>
      <c r="H91" s="11" t="s">
        <v>281</v>
      </c>
      <c r="I91" s="3"/>
      <c r="J91" s="13" t="s">
        <v>394</v>
      </c>
      <c r="K91" s="14">
        <v>1</v>
      </c>
      <c r="L91" s="253">
        <v>1</v>
      </c>
      <c r="M91" s="253"/>
      <c r="N91" s="50" t="s">
        <v>158</v>
      </c>
      <c r="O91" s="44" t="s">
        <v>213</v>
      </c>
      <c r="P91" s="149" t="s">
        <v>735</v>
      </c>
      <c r="Q91" s="16"/>
      <c r="R91" s="54" t="s">
        <v>169</v>
      </c>
      <c r="S91" s="16"/>
      <c r="T91" s="19"/>
      <c r="U91" s="19"/>
    </row>
    <row r="92" spans="1:21" ht="102" customHeight="1">
      <c r="A92" s="9" t="s">
        <v>395</v>
      </c>
      <c r="B92" s="218" t="s">
        <v>208</v>
      </c>
      <c r="C92" s="218"/>
      <c r="D92" s="193" t="s">
        <v>396</v>
      </c>
      <c r="E92" s="193"/>
      <c r="F92" s="31" t="s">
        <v>397</v>
      </c>
      <c r="G92" s="3"/>
      <c r="H92" s="11" t="s">
        <v>281</v>
      </c>
      <c r="I92" s="3"/>
      <c r="J92" s="13" t="s">
        <v>398</v>
      </c>
      <c r="K92" s="14">
        <v>1</v>
      </c>
      <c r="L92" s="253">
        <v>1</v>
      </c>
      <c r="M92" s="253"/>
      <c r="N92" s="50" t="s">
        <v>158</v>
      </c>
      <c r="O92" s="44" t="s">
        <v>213</v>
      </c>
      <c r="P92" s="149" t="s">
        <v>735</v>
      </c>
      <c r="Q92" s="16"/>
      <c r="R92" s="54" t="s">
        <v>169</v>
      </c>
      <c r="S92" s="16"/>
      <c r="T92" s="19"/>
      <c r="U92" s="19"/>
    </row>
    <row r="93" spans="1:21" ht="102" customHeight="1">
      <c r="A93" s="9" t="s">
        <v>399</v>
      </c>
      <c r="B93" s="218" t="s">
        <v>208</v>
      </c>
      <c r="C93" s="218"/>
      <c r="D93" s="193" t="s">
        <v>400</v>
      </c>
      <c r="E93" s="193"/>
      <c r="F93" s="31" t="s">
        <v>401</v>
      </c>
      <c r="G93" s="3"/>
      <c r="H93" s="11" t="s">
        <v>281</v>
      </c>
      <c r="I93" s="3"/>
      <c r="J93" s="13" t="s">
        <v>402</v>
      </c>
      <c r="K93" s="14">
        <v>1</v>
      </c>
      <c r="L93" s="253">
        <v>1</v>
      </c>
      <c r="M93" s="253"/>
      <c r="N93" s="50" t="s">
        <v>158</v>
      </c>
      <c r="O93" s="44" t="s">
        <v>213</v>
      </c>
      <c r="P93" s="149" t="s">
        <v>735</v>
      </c>
      <c r="Q93" s="16"/>
      <c r="R93" s="54" t="s">
        <v>169</v>
      </c>
      <c r="S93" s="16"/>
      <c r="T93" s="19"/>
      <c r="U93" s="19"/>
    </row>
    <row r="94" spans="1:21" ht="102" customHeight="1">
      <c r="A94" s="9" t="s">
        <v>403</v>
      </c>
      <c r="B94" s="218" t="s">
        <v>208</v>
      </c>
      <c r="C94" s="218"/>
      <c r="D94" s="193" t="s">
        <v>404</v>
      </c>
      <c r="E94" s="193"/>
      <c r="F94" s="31" t="s">
        <v>405</v>
      </c>
      <c r="G94" s="3"/>
      <c r="H94" s="11" t="s">
        <v>281</v>
      </c>
      <c r="I94" s="3"/>
      <c r="J94" s="13" t="s">
        <v>406</v>
      </c>
      <c r="K94" s="14">
        <v>1</v>
      </c>
      <c r="L94" s="253">
        <v>1</v>
      </c>
      <c r="M94" s="253"/>
      <c r="N94" s="50" t="s">
        <v>158</v>
      </c>
      <c r="O94" s="44" t="s">
        <v>213</v>
      </c>
      <c r="P94" s="149" t="s">
        <v>735</v>
      </c>
      <c r="Q94" s="16"/>
      <c r="R94" s="54" t="s">
        <v>169</v>
      </c>
      <c r="S94" s="16"/>
      <c r="T94" s="19"/>
      <c r="U94" s="19"/>
    </row>
    <row r="95" spans="1:21" ht="102" customHeight="1">
      <c r="A95" s="9" t="s">
        <v>407</v>
      </c>
      <c r="B95" s="218" t="s">
        <v>208</v>
      </c>
      <c r="C95" s="218"/>
      <c r="D95" s="193" t="s">
        <v>408</v>
      </c>
      <c r="E95" s="193"/>
      <c r="F95" s="31" t="s">
        <v>409</v>
      </c>
      <c r="G95" s="3"/>
      <c r="H95" s="11" t="s">
        <v>281</v>
      </c>
      <c r="I95" s="3"/>
      <c r="J95" s="13" t="s">
        <v>410</v>
      </c>
      <c r="K95" s="14">
        <v>1</v>
      </c>
      <c r="L95" s="253">
        <v>1</v>
      </c>
      <c r="M95" s="253"/>
      <c r="N95" s="50" t="s">
        <v>158</v>
      </c>
      <c r="O95" s="44" t="s">
        <v>213</v>
      </c>
      <c r="P95" s="149" t="s">
        <v>735</v>
      </c>
      <c r="Q95" s="16"/>
      <c r="R95" s="54" t="s">
        <v>169</v>
      </c>
      <c r="S95" s="16"/>
      <c r="T95" s="19"/>
      <c r="U95" s="19"/>
    </row>
    <row r="96" spans="1:21" ht="102" customHeight="1">
      <c r="A96" s="9" t="s">
        <v>411</v>
      </c>
      <c r="B96" s="218" t="s">
        <v>208</v>
      </c>
      <c r="C96" s="218"/>
      <c r="D96" s="193" t="s">
        <v>412</v>
      </c>
      <c r="E96" s="193"/>
      <c r="F96" s="31" t="s">
        <v>413</v>
      </c>
      <c r="G96" s="3"/>
      <c r="H96" s="11" t="s">
        <v>281</v>
      </c>
      <c r="I96" s="3"/>
      <c r="J96" s="13" t="s">
        <v>414</v>
      </c>
      <c r="K96" s="14">
        <v>1</v>
      </c>
      <c r="L96" s="253">
        <v>1</v>
      </c>
      <c r="M96" s="253"/>
      <c r="N96" s="50" t="s">
        <v>158</v>
      </c>
      <c r="O96" s="44" t="s">
        <v>213</v>
      </c>
      <c r="P96" s="149" t="s">
        <v>735</v>
      </c>
      <c r="Q96" s="16"/>
      <c r="R96" s="54" t="s">
        <v>169</v>
      </c>
      <c r="S96" s="16"/>
      <c r="T96" s="19"/>
      <c r="U96" s="19"/>
    </row>
    <row r="97" spans="1:21" ht="102" customHeight="1">
      <c r="A97" s="9" t="s">
        <v>415</v>
      </c>
      <c r="B97" s="218" t="s">
        <v>208</v>
      </c>
      <c r="C97" s="218"/>
      <c r="D97" s="193" t="s">
        <v>416</v>
      </c>
      <c r="E97" s="193"/>
      <c r="F97" s="31" t="s">
        <v>417</v>
      </c>
      <c r="G97" s="3"/>
      <c r="H97" s="11" t="s">
        <v>281</v>
      </c>
      <c r="I97" s="3"/>
      <c r="J97" s="13" t="s">
        <v>418</v>
      </c>
      <c r="K97" s="14">
        <v>1</v>
      </c>
      <c r="L97" s="253">
        <v>1</v>
      </c>
      <c r="M97" s="253"/>
      <c r="N97" s="50" t="s">
        <v>158</v>
      </c>
      <c r="O97" s="44" t="s">
        <v>213</v>
      </c>
      <c r="P97" s="149" t="s">
        <v>735</v>
      </c>
      <c r="Q97" s="16"/>
      <c r="R97" s="54" t="s">
        <v>169</v>
      </c>
      <c r="S97" s="16"/>
      <c r="T97" s="19"/>
      <c r="U97" s="19"/>
    </row>
    <row r="98" spans="1:21" ht="102" customHeight="1">
      <c r="A98" s="9" t="s">
        <v>419</v>
      </c>
      <c r="B98" s="218" t="s">
        <v>208</v>
      </c>
      <c r="C98" s="218"/>
      <c r="D98" s="219" t="s">
        <v>420</v>
      </c>
      <c r="E98" s="193"/>
      <c r="F98" s="31" t="s">
        <v>421</v>
      </c>
      <c r="G98" s="3"/>
      <c r="H98" s="138" t="s">
        <v>422</v>
      </c>
      <c r="I98" s="3"/>
      <c r="J98" s="13" t="s">
        <v>423</v>
      </c>
      <c r="K98" s="14">
        <v>1</v>
      </c>
      <c r="L98" s="253">
        <v>1</v>
      </c>
      <c r="M98" s="253"/>
      <c r="N98" s="50" t="s">
        <v>158</v>
      </c>
      <c r="O98" s="44" t="s">
        <v>213</v>
      </c>
      <c r="P98" s="149" t="s">
        <v>735</v>
      </c>
      <c r="Q98" s="16"/>
      <c r="R98" s="54" t="s">
        <v>169</v>
      </c>
      <c r="S98" s="16"/>
      <c r="T98" s="19"/>
      <c r="U98" s="19"/>
    </row>
    <row r="99" spans="1:21" ht="102" customHeight="1">
      <c r="A99" s="9" t="s">
        <v>424</v>
      </c>
      <c r="B99" s="218" t="s">
        <v>208</v>
      </c>
      <c r="C99" s="218"/>
      <c r="D99" s="219" t="s">
        <v>292</v>
      </c>
      <c r="E99" s="193"/>
      <c r="F99" s="31" t="s">
        <v>425</v>
      </c>
      <c r="G99" s="3"/>
      <c r="H99" s="138" t="s">
        <v>426</v>
      </c>
      <c r="I99" s="3"/>
      <c r="J99" s="13" t="s">
        <v>427</v>
      </c>
      <c r="K99" s="14">
        <v>1</v>
      </c>
      <c r="L99" s="253">
        <v>1</v>
      </c>
      <c r="M99" s="253"/>
      <c r="N99" s="50" t="s">
        <v>158</v>
      </c>
      <c r="O99" s="44" t="s">
        <v>213</v>
      </c>
      <c r="P99" s="149" t="s">
        <v>735</v>
      </c>
      <c r="Q99" s="16"/>
      <c r="R99" s="54" t="s">
        <v>169</v>
      </c>
      <c r="S99" s="16"/>
      <c r="T99" s="19"/>
      <c r="U99" s="19"/>
    </row>
    <row r="100" spans="1:21" ht="102" customHeight="1">
      <c r="A100" s="9" t="s">
        <v>428</v>
      </c>
      <c r="B100" s="218" t="s">
        <v>208</v>
      </c>
      <c r="C100" s="218"/>
      <c r="D100" s="193" t="s">
        <v>296</v>
      </c>
      <c r="E100" s="193"/>
      <c r="F100" s="31" t="s">
        <v>429</v>
      </c>
      <c r="G100" s="3"/>
      <c r="H100" s="11" t="s">
        <v>426</v>
      </c>
      <c r="I100" s="3"/>
      <c r="J100" s="13" t="s">
        <v>430</v>
      </c>
      <c r="K100" s="14">
        <v>1</v>
      </c>
      <c r="L100" s="253">
        <v>1</v>
      </c>
      <c r="M100" s="253"/>
      <c r="N100" s="50" t="s">
        <v>158</v>
      </c>
      <c r="O100" s="44" t="s">
        <v>213</v>
      </c>
      <c r="P100" s="149" t="s">
        <v>735</v>
      </c>
      <c r="Q100" s="16"/>
      <c r="R100" s="54" t="s">
        <v>169</v>
      </c>
      <c r="S100" s="16"/>
      <c r="T100" s="19"/>
      <c r="U100" s="19"/>
    </row>
    <row r="101" spans="1:21" ht="102" customHeight="1">
      <c r="A101" s="9" t="s">
        <v>431</v>
      </c>
      <c r="B101" s="218" t="s">
        <v>208</v>
      </c>
      <c r="C101" s="218"/>
      <c r="D101" s="193" t="s">
        <v>300</v>
      </c>
      <c r="E101" s="193"/>
      <c r="F101" s="31" t="s">
        <v>432</v>
      </c>
      <c r="G101" s="3"/>
      <c r="H101" s="11" t="s">
        <v>426</v>
      </c>
      <c r="I101" s="3"/>
      <c r="J101" s="13" t="s">
        <v>433</v>
      </c>
      <c r="K101" s="14">
        <v>1</v>
      </c>
      <c r="L101" s="253">
        <v>1</v>
      </c>
      <c r="M101" s="253"/>
      <c r="N101" s="50" t="s">
        <v>158</v>
      </c>
      <c r="O101" s="44" t="s">
        <v>213</v>
      </c>
      <c r="P101" s="149" t="s">
        <v>735</v>
      </c>
      <c r="Q101" s="16"/>
      <c r="R101" s="54" t="s">
        <v>169</v>
      </c>
      <c r="S101" s="16"/>
      <c r="T101" s="19"/>
      <c r="U101" s="19"/>
    </row>
    <row r="102" spans="1:21" ht="102" customHeight="1">
      <c r="A102" s="9" t="s">
        <v>434</v>
      </c>
      <c r="B102" s="218" t="s">
        <v>208</v>
      </c>
      <c r="C102" s="218"/>
      <c r="D102" s="219" t="s">
        <v>304</v>
      </c>
      <c r="E102" s="193"/>
      <c r="F102" s="31" t="s">
        <v>435</v>
      </c>
      <c r="G102" s="3"/>
      <c r="H102" s="11" t="s">
        <v>426</v>
      </c>
      <c r="I102" s="3"/>
      <c r="J102" s="13" t="s">
        <v>436</v>
      </c>
      <c r="K102" s="14">
        <v>1</v>
      </c>
      <c r="L102" s="253">
        <v>1</v>
      </c>
      <c r="M102" s="253"/>
      <c r="N102" s="50" t="s">
        <v>158</v>
      </c>
      <c r="O102" s="44" t="s">
        <v>213</v>
      </c>
      <c r="P102" s="149" t="s">
        <v>735</v>
      </c>
      <c r="Q102" s="16"/>
      <c r="R102" s="54" t="s">
        <v>169</v>
      </c>
      <c r="S102" s="16"/>
      <c r="T102" s="19"/>
      <c r="U102" s="19"/>
    </row>
    <row r="103" spans="1:21" ht="102" customHeight="1">
      <c r="A103" s="9" t="s">
        <v>437</v>
      </c>
      <c r="B103" s="218" t="s">
        <v>208</v>
      </c>
      <c r="C103" s="218"/>
      <c r="D103" s="193" t="s">
        <v>308</v>
      </c>
      <c r="E103" s="193"/>
      <c r="F103" s="31" t="s">
        <v>438</v>
      </c>
      <c r="G103" s="3"/>
      <c r="H103" s="11" t="s">
        <v>426</v>
      </c>
      <c r="I103" s="3"/>
      <c r="J103" s="13" t="s">
        <v>439</v>
      </c>
      <c r="K103" s="14">
        <v>1</v>
      </c>
      <c r="L103" s="253">
        <v>1</v>
      </c>
      <c r="M103" s="253"/>
      <c r="N103" s="50" t="s">
        <v>158</v>
      </c>
      <c r="O103" s="44" t="s">
        <v>213</v>
      </c>
      <c r="P103" s="149" t="s">
        <v>735</v>
      </c>
      <c r="Q103" s="16"/>
      <c r="R103" s="54" t="s">
        <v>169</v>
      </c>
      <c r="S103" s="16"/>
      <c r="T103" s="19"/>
      <c r="U103" s="19"/>
    </row>
    <row r="104" spans="1:21" ht="102" customHeight="1">
      <c r="A104" s="9" t="s">
        <v>440</v>
      </c>
      <c r="B104" s="218" t="s">
        <v>208</v>
      </c>
      <c r="C104" s="218"/>
      <c r="D104" s="193" t="s">
        <v>312</v>
      </c>
      <c r="E104" s="193"/>
      <c r="F104" s="31" t="s">
        <v>441</v>
      </c>
      <c r="G104" s="3"/>
      <c r="H104" s="11" t="s">
        <v>426</v>
      </c>
      <c r="I104" s="3"/>
      <c r="J104" s="13" t="s">
        <v>442</v>
      </c>
      <c r="K104" s="14">
        <v>1</v>
      </c>
      <c r="L104" s="253">
        <v>1</v>
      </c>
      <c r="M104" s="253"/>
      <c r="N104" s="50" t="s">
        <v>158</v>
      </c>
      <c r="O104" s="44" t="s">
        <v>213</v>
      </c>
      <c r="P104" s="149" t="s">
        <v>735</v>
      </c>
      <c r="Q104" s="16"/>
      <c r="R104" s="54" t="s">
        <v>169</v>
      </c>
      <c r="S104" s="16"/>
      <c r="T104" s="19"/>
      <c r="U104" s="19"/>
    </row>
    <row r="105" spans="1:21" ht="102" customHeight="1">
      <c r="A105" s="9" t="s">
        <v>443</v>
      </c>
      <c r="B105" s="218" t="s">
        <v>208</v>
      </c>
      <c r="C105" s="218"/>
      <c r="D105" s="219" t="s">
        <v>444</v>
      </c>
      <c r="E105" s="193"/>
      <c r="F105" s="31" t="s">
        <v>445</v>
      </c>
      <c r="G105" s="3"/>
      <c r="H105" s="11" t="s">
        <v>426</v>
      </c>
      <c r="I105" s="3"/>
      <c r="J105" s="13" t="s">
        <v>446</v>
      </c>
      <c r="K105" s="14">
        <v>1</v>
      </c>
      <c r="L105" s="253">
        <v>1</v>
      </c>
      <c r="M105" s="253"/>
      <c r="N105" s="50" t="s">
        <v>158</v>
      </c>
      <c r="O105" s="44" t="s">
        <v>213</v>
      </c>
      <c r="P105" s="149" t="s">
        <v>735</v>
      </c>
      <c r="Q105" s="16"/>
      <c r="R105" s="54" t="s">
        <v>169</v>
      </c>
      <c r="S105" s="16"/>
      <c r="T105" s="19"/>
      <c r="U105" s="19"/>
    </row>
    <row r="106" spans="1:21" ht="102" customHeight="1">
      <c r="A106" s="9" t="s">
        <v>447</v>
      </c>
      <c r="B106" s="218" t="s">
        <v>208</v>
      </c>
      <c r="C106" s="218"/>
      <c r="D106" s="193" t="s">
        <v>448</v>
      </c>
      <c r="E106" s="193"/>
      <c r="F106" s="31" t="s">
        <v>449</v>
      </c>
      <c r="G106" s="3"/>
      <c r="H106" s="11" t="s">
        <v>426</v>
      </c>
      <c r="I106" s="3"/>
      <c r="J106" s="13" t="s">
        <v>450</v>
      </c>
      <c r="K106" s="14">
        <v>1</v>
      </c>
      <c r="L106" s="253">
        <v>1</v>
      </c>
      <c r="M106" s="253"/>
      <c r="N106" s="50" t="s">
        <v>158</v>
      </c>
      <c r="O106" s="44" t="s">
        <v>213</v>
      </c>
      <c r="P106" s="149" t="s">
        <v>735</v>
      </c>
      <c r="Q106" s="16"/>
      <c r="R106" s="54" t="s">
        <v>169</v>
      </c>
      <c r="S106" s="16"/>
      <c r="T106" s="19"/>
      <c r="U106" s="19"/>
    </row>
    <row r="107" spans="1:21" ht="102" customHeight="1">
      <c r="A107" s="9" t="s">
        <v>451</v>
      </c>
      <c r="B107" s="218" t="s">
        <v>208</v>
      </c>
      <c r="C107" s="218"/>
      <c r="D107" s="193" t="s">
        <v>452</v>
      </c>
      <c r="E107" s="193"/>
      <c r="F107" s="31" t="s">
        <v>453</v>
      </c>
      <c r="G107" s="3"/>
      <c r="H107" s="11" t="s">
        <v>426</v>
      </c>
      <c r="I107" s="3"/>
      <c r="J107" s="13" t="s">
        <v>454</v>
      </c>
      <c r="K107" s="14">
        <v>1</v>
      </c>
      <c r="L107" s="253">
        <v>1</v>
      </c>
      <c r="M107" s="253"/>
      <c r="N107" s="50" t="s">
        <v>158</v>
      </c>
      <c r="O107" s="44" t="s">
        <v>213</v>
      </c>
      <c r="P107" s="149" t="s">
        <v>735</v>
      </c>
      <c r="Q107" s="16"/>
      <c r="R107" s="54" t="s">
        <v>169</v>
      </c>
      <c r="S107" s="16"/>
      <c r="T107" s="19"/>
      <c r="U107" s="19"/>
    </row>
    <row r="108" spans="1:21" ht="102" customHeight="1">
      <c r="A108" s="9" t="s">
        <v>455</v>
      </c>
      <c r="B108" s="218" t="s">
        <v>141</v>
      </c>
      <c r="C108" s="218"/>
      <c r="D108" s="219" t="s">
        <v>456</v>
      </c>
      <c r="E108" s="193"/>
      <c r="F108" s="31" t="s">
        <v>457</v>
      </c>
      <c r="G108" s="3"/>
      <c r="H108" s="138" t="s">
        <v>458</v>
      </c>
      <c r="I108" s="146" t="s">
        <v>459</v>
      </c>
      <c r="J108" s="13" t="s">
        <v>460</v>
      </c>
      <c r="K108" s="14">
        <v>184726.85</v>
      </c>
      <c r="L108" s="253">
        <v>0</v>
      </c>
      <c r="M108" s="253"/>
      <c r="N108" s="50">
        <v>184726.85</v>
      </c>
      <c r="O108" s="22" t="s">
        <v>461</v>
      </c>
      <c r="P108" s="155" t="s">
        <v>150</v>
      </c>
      <c r="Q108" s="38" t="s">
        <v>151</v>
      </c>
      <c r="R108" s="38" t="s">
        <v>112</v>
      </c>
      <c r="S108" s="38" t="s">
        <v>152</v>
      </c>
      <c r="T108" s="19"/>
      <c r="U108" s="19"/>
    </row>
    <row r="109" spans="1:21" ht="102" customHeight="1">
      <c r="A109" s="9" t="s">
        <v>745</v>
      </c>
      <c r="B109" s="184" t="s">
        <v>746</v>
      </c>
      <c r="C109" s="185"/>
      <c r="D109" s="186" t="s">
        <v>747</v>
      </c>
      <c r="E109" s="187"/>
      <c r="F109" s="31" t="s">
        <v>748</v>
      </c>
      <c r="G109" s="3"/>
      <c r="H109" s="138" t="s">
        <v>749</v>
      </c>
      <c r="I109" s="146" t="s">
        <v>750</v>
      </c>
      <c r="J109" s="13" t="s">
        <v>751</v>
      </c>
      <c r="K109" s="14">
        <v>8586.93</v>
      </c>
      <c r="L109" s="188">
        <v>0</v>
      </c>
      <c r="M109" s="189"/>
      <c r="N109" s="50">
        <v>8586.93</v>
      </c>
      <c r="O109" s="22" t="s">
        <v>752</v>
      </c>
      <c r="P109" s="155" t="s">
        <v>753</v>
      </c>
      <c r="Q109" s="38" t="s">
        <v>151</v>
      </c>
      <c r="R109" s="38" t="s">
        <v>112</v>
      </c>
      <c r="S109" s="38"/>
      <c r="T109" s="159"/>
      <c r="U109" s="160"/>
    </row>
    <row r="110" spans="1:21" ht="37.5" customHeight="1">
      <c r="A110" s="225" t="s">
        <v>138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35">
        <f>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</f>
        <v>1663524.78</v>
      </c>
      <c r="L110" s="256">
        <f>L42+L43+L44+L45+L46+L47+L48+L49+L50+L51+L52+L53+L54+L55+L56+L57+L58+L59+L60+L61+L62+L63+L64+L65+L66+L67+L68+L69+L70+L71+L72+L73+L74+L75+L76+L77+L78+L79+L80+L81+L82+L83+L84+L85+L86+L87+L88+L89+L90+L91+L92+L93+L94+L95+L96+L97+L98+L99+L100+L101+L102+L103+L104+L105+L106+L107+L108+L109</f>
        <v>1470211</v>
      </c>
      <c r="M110" s="256"/>
      <c r="N110" s="43"/>
      <c r="O110" s="44"/>
      <c r="P110" s="28"/>
      <c r="Q110" s="44"/>
      <c r="R110" s="44"/>
      <c r="S110" s="45"/>
      <c r="T110" s="56"/>
      <c r="U110" s="57"/>
    </row>
    <row r="111" spans="1:21" ht="37.5" customHeight="1">
      <c r="A111" s="225" t="s">
        <v>462</v>
      </c>
      <c r="B111" s="225"/>
      <c r="C111" s="225"/>
      <c r="D111" s="225"/>
      <c r="E111" s="225"/>
      <c r="F111" s="225"/>
      <c r="G111" s="225"/>
      <c r="H111" s="225"/>
      <c r="I111" s="225"/>
      <c r="J111" s="225"/>
      <c r="K111" s="35"/>
      <c r="L111" s="46"/>
      <c r="M111" s="58"/>
      <c r="N111" s="43"/>
      <c r="O111" s="44"/>
      <c r="P111" s="28"/>
      <c r="Q111" s="44"/>
      <c r="R111" s="44"/>
      <c r="S111" s="45"/>
      <c r="T111" s="59"/>
      <c r="U111" s="60"/>
    </row>
    <row r="112" spans="1:21" ht="135.75" customHeight="1">
      <c r="A112" s="9" t="s">
        <v>463</v>
      </c>
      <c r="B112" s="218" t="s">
        <v>464</v>
      </c>
      <c r="C112" s="218"/>
      <c r="D112" s="193" t="s">
        <v>465</v>
      </c>
      <c r="E112" s="193"/>
      <c r="F112" s="31" t="s">
        <v>466</v>
      </c>
      <c r="G112" s="3"/>
      <c r="H112" s="11" t="s">
        <v>467</v>
      </c>
      <c r="I112" s="3" t="s">
        <v>468</v>
      </c>
      <c r="J112" s="13" t="s">
        <v>469</v>
      </c>
      <c r="K112" s="14">
        <v>404879.36</v>
      </c>
      <c r="L112" s="253">
        <v>0</v>
      </c>
      <c r="M112" s="253"/>
      <c r="N112" s="61">
        <v>404879.36</v>
      </c>
      <c r="O112" s="44" t="s">
        <v>470</v>
      </c>
      <c r="P112" s="149" t="s">
        <v>733</v>
      </c>
      <c r="Q112" s="149" t="s">
        <v>716</v>
      </c>
      <c r="R112" s="54" t="s">
        <v>169</v>
      </c>
      <c r="S112" s="53"/>
      <c r="T112" s="195" t="s">
        <v>780</v>
      </c>
      <c r="U112" s="254"/>
    </row>
    <row r="113" spans="1:21" ht="135.75" customHeight="1">
      <c r="A113" s="9" t="s">
        <v>471</v>
      </c>
      <c r="B113" s="218" t="s">
        <v>472</v>
      </c>
      <c r="C113" s="218"/>
      <c r="D113" s="193" t="s">
        <v>473</v>
      </c>
      <c r="E113" s="193"/>
      <c r="F113" s="31" t="s">
        <v>474</v>
      </c>
      <c r="G113" s="3"/>
      <c r="H113" s="11" t="s">
        <v>475</v>
      </c>
      <c r="I113" s="3" t="s">
        <v>476</v>
      </c>
      <c r="J113" s="13" t="s">
        <v>681</v>
      </c>
      <c r="K113" s="14">
        <v>882418.68</v>
      </c>
      <c r="L113" s="253">
        <v>0</v>
      </c>
      <c r="M113" s="253"/>
      <c r="N113" s="61">
        <v>882418.68</v>
      </c>
      <c r="O113" s="44" t="s">
        <v>477</v>
      </c>
      <c r="P113" s="149" t="s">
        <v>735</v>
      </c>
      <c r="Q113" s="149" t="s">
        <v>716</v>
      </c>
      <c r="R113" s="54" t="s">
        <v>169</v>
      </c>
      <c r="S113" s="53"/>
      <c r="T113" s="191" t="s">
        <v>781</v>
      </c>
      <c r="U113" s="254"/>
    </row>
    <row r="114" spans="1:21" ht="135.75" customHeight="1">
      <c r="A114" s="136" t="s">
        <v>682</v>
      </c>
      <c r="B114" s="199" t="s">
        <v>683</v>
      </c>
      <c r="C114" s="218"/>
      <c r="D114" s="194" t="s">
        <v>473</v>
      </c>
      <c r="E114" s="187"/>
      <c r="F114" s="137" t="s">
        <v>782</v>
      </c>
      <c r="G114" s="62"/>
      <c r="H114" s="138" t="s">
        <v>684</v>
      </c>
      <c r="I114" s="139" t="s">
        <v>685</v>
      </c>
      <c r="J114" s="140" t="s">
        <v>686</v>
      </c>
      <c r="K114" s="34">
        <v>9000</v>
      </c>
      <c r="L114" s="200">
        <v>0</v>
      </c>
      <c r="M114" s="201"/>
      <c r="N114" s="166">
        <v>9000</v>
      </c>
      <c r="O114" s="141" t="s">
        <v>687</v>
      </c>
      <c r="P114" s="157" t="s">
        <v>734</v>
      </c>
      <c r="Q114" s="149" t="s">
        <v>716</v>
      </c>
      <c r="R114" s="54" t="s">
        <v>169</v>
      </c>
      <c r="S114" s="53"/>
      <c r="T114" s="195" t="s">
        <v>783</v>
      </c>
      <c r="U114" s="196"/>
    </row>
    <row r="115" spans="1:21" ht="135.75" customHeight="1">
      <c r="A115" s="136" t="s">
        <v>688</v>
      </c>
      <c r="B115" s="199" t="s">
        <v>683</v>
      </c>
      <c r="C115" s="218"/>
      <c r="D115" s="194" t="s">
        <v>473</v>
      </c>
      <c r="E115" s="187"/>
      <c r="F115" s="137" t="s">
        <v>784</v>
      </c>
      <c r="G115" s="62"/>
      <c r="H115" s="138" t="s">
        <v>689</v>
      </c>
      <c r="I115" s="139" t="s">
        <v>690</v>
      </c>
      <c r="J115" s="140" t="s">
        <v>691</v>
      </c>
      <c r="K115" s="34">
        <v>573880.68</v>
      </c>
      <c r="L115" s="200">
        <v>0</v>
      </c>
      <c r="M115" s="201"/>
      <c r="N115" s="145" t="s">
        <v>776</v>
      </c>
      <c r="O115" s="141" t="s">
        <v>692</v>
      </c>
      <c r="P115" s="157" t="s">
        <v>734</v>
      </c>
      <c r="Q115" s="149" t="s">
        <v>716</v>
      </c>
      <c r="R115" s="54" t="s">
        <v>169</v>
      </c>
      <c r="S115" s="53"/>
      <c r="T115" s="195" t="s">
        <v>786</v>
      </c>
      <c r="U115" s="196"/>
    </row>
    <row r="116" spans="1:21" ht="135.75" customHeight="1">
      <c r="A116" s="142" t="s">
        <v>693</v>
      </c>
      <c r="B116" s="190" t="s">
        <v>694</v>
      </c>
      <c r="C116" s="197"/>
      <c r="D116" s="194" t="s">
        <v>473</v>
      </c>
      <c r="E116" s="187"/>
      <c r="F116" s="143" t="s">
        <v>758</v>
      </c>
      <c r="G116" s="135"/>
      <c r="H116" s="138" t="s">
        <v>467</v>
      </c>
      <c r="I116" s="144" t="s">
        <v>695</v>
      </c>
      <c r="J116" s="140" t="s">
        <v>696</v>
      </c>
      <c r="K116" s="34">
        <v>4851000</v>
      </c>
      <c r="L116" s="198">
        <v>0</v>
      </c>
      <c r="M116" s="198"/>
      <c r="N116" s="145" t="s">
        <v>777</v>
      </c>
      <c r="O116" s="141" t="s">
        <v>697</v>
      </c>
      <c r="P116" s="157" t="s">
        <v>734</v>
      </c>
      <c r="Q116" s="149" t="s">
        <v>716</v>
      </c>
      <c r="R116" s="54" t="s">
        <v>169</v>
      </c>
      <c r="S116" s="53"/>
      <c r="T116" s="195" t="s">
        <v>786</v>
      </c>
      <c r="U116" s="196"/>
    </row>
    <row r="117" spans="1:21" ht="135.75" customHeight="1">
      <c r="A117" s="136" t="s">
        <v>698</v>
      </c>
      <c r="B117" s="199" t="s">
        <v>694</v>
      </c>
      <c r="C117" s="199"/>
      <c r="D117" s="194" t="s">
        <v>473</v>
      </c>
      <c r="E117" s="187"/>
      <c r="F117" s="143" t="s">
        <v>787</v>
      </c>
      <c r="G117" s="62"/>
      <c r="H117" s="138" t="s">
        <v>699</v>
      </c>
      <c r="I117" s="139" t="s">
        <v>700</v>
      </c>
      <c r="J117" s="140" t="s">
        <v>701</v>
      </c>
      <c r="K117" s="34">
        <v>167889.15</v>
      </c>
      <c r="L117" s="198">
        <v>0</v>
      </c>
      <c r="M117" s="198"/>
      <c r="N117" s="145" t="s">
        <v>778</v>
      </c>
      <c r="O117" s="141" t="s">
        <v>702</v>
      </c>
      <c r="P117" s="157" t="s">
        <v>734</v>
      </c>
      <c r="Q117" s="149" t="s">
        <v>716</v>
      </c>
      <c r="R117" s="54" t="s">
        <v>169</v>
      </c>
      <c r="S117" s="53"/>
      <c r="T117" s="195" t="s">
        <v>785</v>
      </c>
      <c r="U117" s="196"/>
    </row>
    <row r="118" spans="1:21" ht="135.75" customHeight="1">
      <c r="A118" s="9" t="s">
        <v>703</v>
      </c>
      <c r="B118" s="184" t="s">
        <v>704</v>
      </c>
      <c r="C118" s="185"/>
      <c r="D118" s="194" t="s">
        <v>473</v>
      </c>
      <c r="E118" s="187"/>
      <c r="F118" s="31" t="s">
        <v>705</v>
      </c>
      <c r="G118" s="3"/>
      <c r="H118" s="138" t="s">
        <v>706</v>
      </c>
      <c r="I118" s="139" t="s">
        <v>707</v>
      </c>
      <c r="J118" s="140" t="s">
        <v>708</v>
      </c>
      <c r="K118" s="14">
        <v>293699.23</v>
      </c>
      <c r="L118" s="188">
        <v>0</v>
      </c>
      <c r="M118" s="189"/>
      <c r="N118" s="61">
        <v>293699.23</v>
      </c>
      <c r="O118" s="141" t="s">
        <v>709</v>
      </c>
      <c r="P118" s="149" t="s">
        <v>734</v>
      </c>
      <c r="Q118" s="149" t="s">
        <v>716</v>
      </c>
      <c r="R118" s="54" t="s">
        <v>169</v>
      </c>
      <c r="S118" s="53"/>
      <c r="T118" s="191" t="s">
        <v>785</v>
      </c>
      <c r="U118" s="192"/>
    </row>
    <row r="119" spans="1:21" ht="135.75" customHeight="1">
      <c r="A119" s="147" t="s">
        <v>710</v>
      </c>
      <c r="B119" s="190" t="s">
        <v>711</v>
      </c>
      <c r="C119" s="185"/>
      <c r="D119" s="193" t="s">
        <v>487</v>
      </c>
      <c r="E119" s="193"/>
      <c r="F119" s="148" t="s">
        <v>712</v>
      </c>
      <c r="G119" s="3"/>
      <c r="H119" s="138" t="s">
        <v>467</v>
      </c>
      <c r="I119" s="139" t="s">
        <v>713</v>
      </c>
      <c r="J119" s="140" t="s">
        <v>714</v>
      </c>
      <c r="K119" s="14">
        <v>60263.14</v>
      </c>
      <c r="L119" s="188">
        <v>0</v>
      </c>
      <c r="M119" s="189"/>
      <c r="N119" s="61">
        <v>60263.14</v>
      </c>
      <c r="O119" s="141" t="s">
        <v>715</v>
      </c>
      <c r="P119" s="149" t="s">
        <v>734</v>
      </c>
      <c r="Q119" s="149" t="s">
        <v>716</v>
      </c>
      <c r="R119" s="54" t="s">
        <v>169</v>
      </c>
      <c r="S119" s="53"/>
      <c r="T119" s="191" t="s">
        <v>786</v>
      </c>
      <c r="U119" s="192"/>
    </row>
    <row r="120" spans="1:21" ht="135.75" customHeight="1">
      <c r="A120" s="147" t="s">
        <v>761</v>
      </c>
      <c r="B120" s="190" t="s">
        <v>762</v>
      </c>
      <c r="C120" s="197"/>
      <c r="D120" s="193" t="s">
        <v>487</v>
      </c>
      <c r="E120" s="193"/>
      <c r="F120" s="148" t="s">
        <v>763</v>
      </c>
      <c r="G120" s="3"/>
      <c r="H120" s="138" t="s">
        <v>467</v>
      </c>
      <c r="I120" s="139" t="s">
        <v>764</v>
      </c>
      <c r="J120" s="140" t="s">
        <v>765</v>
      </c>
      <c r="K120" s="14">
        <v>134214.99</v>
      </c>
      <c r="L120" s="188">
        <v>0</v>
      </c>
      <c r="M120" s="189"/>
      <c r="N120" s="61">
        <v>134214.99</v>
      </c>
      <c r="O120" s="141" t="s">
        <v>766</v>
      </c>
      <c r="P120" s="149" t="s">
        <v>767</v>
      </c>
      <c r="Q120" s="149" t="s">
        <v>716</v>
      </c>
      <c r="R120" s="54" t="s">
        <v>169</v>
      </c>
      <c r="S120" s="53"/>
      <c r="T120" s="162"/>
      <c r="U120" s="163"/>
    </row>
    <row r="121" spans="1:21" ht="35.25" customHeight="1">
      <c r="A121" s="255" t="s">
        <v>138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34">
        <f>K112+K113+K114+K115+K116+K117+K118+K119+K120</f>
        <v>7377245.230000001</v>
      </c>
      <c r="L121" s="198">
        <f>L112+L113+L114+L115+L116+L117+L118+L119+L120</f>
        <v>0</v>
      </c>
      <c r="M121" s="198"/>
      <c r="N121" s="53"/>
      <c r="O121" s="44"/>
      <c r="P121" s="53"/>
      <c r="Q121" s="53"/>
      <c r="R121" s="54"/>
      <c r="S121" s="53"/>
      <c r="T121" s="56"/>
      <c r="U121" s="57"/>
    </row>
    <row r="122" spans="1:21" ht="35.25" customHeight="1">
      <c r="A122" s="251" t="s">
        <v>478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59"/>
      <c r="U122" s="60"/>
    </row>
    <row r="123" spans="1:21" ht="135" customHeight="1">
      <c r="A123" s="30" t="s">
        <v>479</v>
      </c>
      <c r="B123" s="218" t="s">
        <v>480</v>
      </c>
      <c r="C123" s="218"/>
      <c r="D123" s="193" t="s">
        <v>481</v>
      </c>
      <c r="E123" s="193"/>
      <c r="F123" s="252" t="s">
        <v>482</v>
      </c>
      <c r="G123" s="252"/>
      <c r="H123" s="11" t="s">
        <v>467</v>
      </c>
      <c r="I123" s="48" t="s">
        <v>483</v>
      </c>
      <c r="J123" s="13" t="s">
        <v>484</v>
      </c>
      <c r="K123" s="14">
        <v>3346085.88</v>
      </c>
      <c r="L123" s="253">
        <v>0</v>
      </c>
      <c r="M123" s="253"/>
      <c r="N123" s="52">
        <v>3346085.88</v>
      </c>
      <c r="O123" s="44" t="s">
        <v>485</v>
      </c>
      <c r="P123" s="149" t="s">
        <v>733</v>
      </c>
      <c r="Q123" s="53"/>
      <c r="R123" s="54" t="s">
        <v>6</v>
      </c>
      <c r="S123" s="53"/>
      <c r="T123" s="195" t="s">
        <v>788</v>
      </c>
      <c r="U123" s="195"/>
    </row>
    <row r="124" spans="1:21" ht="123.75" customHeight="1">
      <c r="A124" s="63" t="s">
        <v>486</v>
      </c>
      <c r="B124" s="218" t="s">
        <v>480</v>
      </c>
      <c r="C124" s="218"/>
      <c r="D124" s="193" t="s">
        <v>487</v>
      </c>
      <c r="E124" s="193"/>
      <c r="F124" s="64" t="s">
        <v>488</v>
      </c>
      <c r="G124" s="62"/>
      <c r="H124" s="11" t="s">
        <v>467</v>
      </c>
      <c r="I124" s="65" t="s">
        <v>678</v>
      </c>
      <c r="J124" s="13" t="s">
        <v>679</v>
      </c>
      <c r="K124" s="34">
        <v>2849572</v>
      </c>
      <c r="L124" s="198">
        <v>0</v>
      </c>
      <c r="M124" s="198"/>
      <c r="N124" s="145" t="s">
        <v>779</v>
      </c>
      <c r="O124" s="44" t="s">
        <v>680</v>
      </c>
      <c r="P124" s="157" t="s">
        <v>733</v>
      </c>
      <c r="Q124" s="53"/>
      <c r="R124" s="54" t="s">
        <v>6</v>
      </c>
      <c r="S124" s="53"/>
      <c r="T124" s="195" t="s">
        <v>789</v>
      </c>
      <c r="U124" s="195"/>
    </row>
    <row r="125" spans="1:21" ht="35.25" customHeight="1">
      <c r="A125" s="249" t="s">
        <v>138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66">
        <f>SUM(K123:K124)</f>
        <v>6195657.88</v>
      </c>
      <c r="L125" s="250">
        <f>SUM(L123:M124)</f>
        <v>0</v>
      </c>
      <c r="M125" s="250"/>
      <c r="N125" s="67"/>
      <c r="O125" s="68"/>
      <c r="P125" s="67"/>
      <c r="Q125" s="67"/>
      <c r="R125" s="69"/>
      <c r="S125" s="70"/>
      <c r="T125" s="56"/>
      <c r="U125" s="57"/>
    </row>
    <row r="126" spans="1:21" ht="35.25" customHeight="1">
      <c r="A126" s="225" t="s">
        <v>489</v>
      </c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59"/>
      <c r="U126" s="60"/>
    </row>
    <row r="127" spans="1:21" ht="105.75" customHeight="1">
      <c r="A127" s="41" t="s">
        <v>490</v>
      </c>
      <c r="B127" s="248" t="s">
        <v>28</v>
      </c>
      <c r="C127" s="248"/>
      <c r="D127" s="193" t="s">
        <v>491</v>
      </c>
      <c r="E127" s="193"/>
      <c r="F127" s="234">
        <v>1000008</v>
      </c>
      <c r="G127" s="234"/>
      <c r="H127" s="24" t="s">
        <v>492</v>
      </c>
      <c r="I127" s="24"/>
      <c r="J127" s="71" t="s">
        <v>493</v>
      </c>
      <c r="K127" s="72">
        <v>35708</v>
      </c>
      <c r="L127" s="235">
        <v>35708</v>
      </c>
      <c r="M127" s="235"/>
      <c r="N127" s="27"/>
      <c r="O127" s="73" t="s">
        <v>74</v>
      </c>
      <c r="P127" s="73" t="s">
        <v>121</v>
      </c>
      <c r="Q127" s="44" t="s">
        <v>494</v>
      </c>
      <c r="R127" s="44" t="s">
        <v>6</v>
      </c>
      <c r="S127" s="27"/>
      <c r="T127" s="221"/>
      <c r="U127" s="221"/>
    </row>
    <row r="128" spans="1:21" ht="151.5" customHeight="1">
      <c r="A128" s="74" t="s">
        <v>495</v>
      </c>
      <c r="B128" s="246" t="s">
        <v>28</v>
      </c>
      <c r="C128" s="246"/>
      <c r="D128" s="239" t="s">
        <v>496</v>
      </c>
      <c r="E128" s="240"/>
      <c r="F128" s="238">
        <v>10108243</v>
      </c>
      <c r="G128" s="238"/>
      <c r="H128" s="174" t="s">
        <v>497</v>
      </c>
      <c r="I128" s="172" t="s">
        <v>769</v>
      </c>
      <c r="J128" s="75" t="s">
        <v>770</v>
      </c>
      <c r="K128" s="77">
        <v>1274703</v>
      </c>
      <c r="L128" s="247">
        <v>1274703</v>
      </c>
      <c r="M128" s="247"/>
      <c r="N128" s="78"/>
      <c r="O128" s="79" t="s">
        <v>498</v>
      </c>
      <c r="P128" s="80" t="s">
        <v>31</v>
      </c>
      <c r="Q128" s="79" t="s">
        <v>499</v>
      </c>
      <c r="R128" s="79" t="s">
        <v>500</v>
      </c>
      <c r="S128" s="78"/>
      <c r="T128" s="221"/>
      <c r="U128" s="221"/>
    </row>
    <row r="129" spans="1:21" ht="108" customHeight="1">
      <c r="A129" s="30" t="s">
        <v>501</v>
      </c>
      <c r="B129" s="184" t="s">
        <v>28</v>
      </c>
      <c r="C129" s="184"/>
      <c r="D129" s="219" t="s">
        <v>502</v>
      </c>
      <c r="E129" s="193"/>
      <c r="F129" s="184">
        <v>1000090</v>
      </c>
      <c r="G129" s="184"/>
      <c r="H129" s="170" t="s">
        <v>503</v>
      </c>
      <c r="I129" s="170" t="s">
        <v>504</v>
      </c>
      <c r="J129" s="13" t="s">
        <v>505</v>
      </c>
      <c r="K129" s="81">
        <v>844819</v>
      </c>
      <c r="L129" s="235">
        <v>844819</v>
      </c>
      <c r="M129" s="235"/>
      <c r="N129" s="82">
        <v>2258454</v>
      </c>
      <c r="O129" s="50" t="s">
        <v>506</v>
      </c>
      <c r="P129" s="83" t="s">
        <v>183</v>
      </c>
      <c r="Q129" s="44" t="s">
        <v>494</v>
      </c>
      <c r="R129" s="158" t="s">
        <v>6</v>
      </c>
      <c r="S129" s="16"/>
      <c r="T129" s="221"/>
      <c r="U129" s="221"/>
    </row>
    <row r="130" spans="1:21" ht="93" customHeight="1">
      <c r="A130" s="30" t="s">
        <v>507</v>
      </c>
      <c r="B130" s="184" t="s">
        <v>28</v>
      </c>
      <c r="C130" s="184"/>
      <c r="D130" s="219" t="s">
        <v>508</v>
      </c>
      <c r="E130" s="193"/>
      <c r="F130" s="184">
        <v>1000085</v>
      </c>
      <c r="G130" s="184"/>
      <c r="H130" s="170" t="s">
        <v>509</v>
      </c>
      <c r="I130" s="170" t="s">
        <v>510</v>
      </c>
      <c r="J130" s="13" t="s">
        <v>511</v>
      </c>
      <c r="K130" s="81">
        <v>3604500</v>
      </c>
      <c r="L130" s="235">
        <v>3574023.16</v>
      </c>
      <c r="M130" s="235"/>
      <c r="N130" s="82">
        <v>5015396</v>
      </c>
      <c r="O130" s="50" t="s">
        <v>512</v>
      </c>
      <c r="P130" s="52" t="s">
        <v>513</v>
      </c>
      <c r="Q130" s="44" t="s">
        <v>494</v>
      </c>
      <c r="R130" s="158" t="s">
        <v>6</v>
      </c>
      <c r="S130" s="16"/>
      <c r="T130" s="221"/>
      <c r="U130" s="221"/>
    </row>
    <row r="131" spans="1:21" ht="93" customHeight="1">
      <c r="A131" s="30" t="s">
        <v>514</v>
      </c>
      <c r="B131" s="184" t="s">
        <v>28</v>
      </c>
      <c r="C131" s="184"/>
      <c r="D131" s="219" t="s">
        <v>515</v>
      </c>
      <c r="E131" s="193"/>
      <c r="F131" s="218">
        <v>1000185</v>
      </c>
      <c r="G131" s="218"/>
      <c r="H131" s="138" t="s">
        <v>516</v>
      </c>
      <c r="I131" s="170" t="s">
        <v>517</v>
      </c>
      <c r="J131" s="13" t="s">
        <v>518</v>
      </c>
      <c r="K131" s="14">
        <v>2929584</v>
      </c>
      <c r="L131" s="235">
        <v>2929584</v>
      </c>
      <c r="M131" s="235"/>
      <c r="N131" s="16"/>
      <c r="O131" s="50" t="s">
        <v>519</v>
      </c>
      <c r="P131" s="17" t="s">
        <v>75</v>
      </c>
      <c r="Q131" s="44" t="s">
        <v>494</v>
      </c>
      <c r="R131" s="54" t="s">
        <v>6</v>
      </c>
      <c r="S131" s="16"/>
      <c r="T131" s="221"/>
      <c r="U131" s="221"/>
    </row>
    <row r="132" spans="1:21" ht="126.75" customHeight="1">
      <c r="A132" s="84" t="s">
        <v>520</v>
      </c>
      <c r="B132" s="238" t="s">
        <v>28</v>
      </c>
      <c r="C132" s="238"/>
      <c r="D132" s="239" t="s">
        <v>521</v>
      </c>
      <c r="E132" s="240"/>
      <c r="F132" s="238">
        <v>1000010</v>
      </c>
      <c r="G132" s="238"/>
      <c r="H132" s="173" t="s">
        <v>522</v>
      </c>
      <c r="I132" s="173" t="s">
        <v>771</v>
      </c>
      <c r="J132" s="76" t="s">
        <v>523</v>
      </c>
      <c r="K132" s="85">
        <v>16797168</v>
      </c>
      <c r="L132" s="241">
        <v>16797168</v>
      </c>
      <c r="M132" s="241"/>
      <c r="N132" s="86"/>
      <c r="O132" s="87" t="s">
        <v>524</v>
      </c>
      <c r="P132" s="88" t="s">
        <v>200</v>
      </c>
      <c r="Q132" s="87" t="s">
        <v>525</v>
      </c>
      <c r="R132" s="79" t="s">
        <v>500</v>
      </c>
      <c r="S132" s="78"/>
      <c r="T132" s="221"/>
      <c r="U132" s="221"/>
    </row>
    <row r="133" spans="1:21" ht="120" customHeight="1">
      <c r="A133" s="84" t="s">
        <v>526</v>
      </c>
      <c r="B133" s="238" t="s">
        <v>28</v>
      </c>
      <c r="C133" s="238"/>
      <c r="D133" s="239" t="s">
        <v>527</v>
      </c>
      <c r="E133" s="240"/>
      <c r="F133" s="238">
        <v>1000011</v>
      </c>
      <c r="G133" s="238"/>
      <c r="H133" s="173" t="s">
        <v>528</v>
      </c>
      <c r="I133" s="173" t="s">
        <v>529</v>
      </c>
      <c r="J133" s="76" t="s">
        <v>530</v>
      </c>
      <c r="K133" s="85">
        <v>2122370.42</v>
      </c>
      <c r="L133" s="241">
        <v>2122370.42</v>
      </c>
      <c r="M133" s="241"/>
      <c r="N133" s="89">
        <v>2284764</v>
      </c>
      <c r="O133" s="87" t="s">
        <v>531</v>
      </c>
      <c r="P133" s="88" t="s">
        <v>532</v>
      </c>
      <c r="Q133" s="87" t="s">
        <v>525</v>
      </c>
      <c r="R133" s="79" t="s">
        <v>500</v>
      </c>
      <c r="S133" s="78"/>
      <c r="T133" s="195" t="s">
        <v>533</v>
      </c>
      <c r="U133" s="195"/>
    </row>
    <row r="134" spans="1:21" ht="152.25" customHeight="1">
      <c r="A134" s="84" t="s">
        <v>534</v>
      </c>
      <c r="B134" s="238" t="s">
        <v>28</v>
      </c>
      <c r="C134" s="238"/>
      <c r="D134" s="239" t="s">
        <v>535</v>
      </c>
      <c r="E134" s="240"/>
      <c r="F134" s="238">
        <v>1000134</v>
      </c>
      <c r="G134" s="238"/>
      <c r="H134" s="173" t="s">
        <v>536</v>
      </c>
      <c r="I134" s="173" t="s">
        <v>537</v>
      </c>
      <c r="J134" s="90" t="s">
        <v>538</v>
      </c>
      <c r="K134" s="85">
        <v>23065039</v>
      </c>
      <c r="L134" s="241">
        <v>23065039</v>
      </c>
      <c r="M134" s="241"/>
      <c r="N134" s="89">
        <v>1210550820</v>
      </c>
      <c r="O134" s="87" t="s">
        <v>539</v>
      </c>
      <c r="P134" s="88" t="s">
        <v>60</v>
      </c>
      <c r="Q134" s="87" t="s">
        <v>525</v>
      </c>
      <c r="R134" s="79" t="s">
        <v>500</v>
      </c>
      <c r="S134" s="78"/>
      <c r="T134" s="221"/>
      <c r="U134" s="221"/>
    </row>
    <row r="135" spans="1:21" ht="108.75" customHeight="1">
      <c r="A135" s="91" t="s">
        <v>540</v>
      </c>
      <c r="B135" s="242" t="s">
        <v>28</v>
      </c>
      <c r="C135" s="242"/>
      <c r="D135" s="243" t="s">
        <v>541</v>
      </c>
      <c r="E135" s="244"/>
      <c r="F135" s="242">
        <v>1000013</v>
      </c>
      <c r="G135" s="242"/>
      <c r="H135" s="176" t="s">
        <v>542</v>
      </c>
      <c r="I135" s="175" t="s">
        <v>543</v>
      </c>
      <c r="J135" s="92" t="s">
        <v>544</v>
      </c>
      <c r="K135" s="93">
        <v>1389046</v>
      </c>
      <c r="L135" s="245">
        <v>1389046</v>
      </c>
      <c r="M135" s="245"/>
      <c r="N135" s="94">
        <v>2107706</v>
      </c>
      <c r="O135" s="95" t="s">
        <v>74</v>
      </c>
      <c r="P135" s="96" t="s">
        <v>183</v>
      </c>
      <c r="Q135" s="44" t="s">
        <v>494</v>
      </c>
      <c r="R135" s="97" t="s">
        <v>6</v>
      </c>
      <c r="S135" s="95"/>
      <c r="T135" s="221"/>
      <c r="U135" s="221"/>
    </row>
    <row r="136" spans="1:21" ht="30" customHeight="1">
      <c r="A136" s="237" t="s">
        <v>138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34">
        <f>K127+K128+K129+K130+K131+K132+K133+K134+K135</f>
        <v>52062937.42</v>
      </c>
      <c r="L136" s="198">
        <f>L127+L128+L129+L130+L131+L132+L133+L134+L135</f>
        <v>52032460.58</v>
      </c>
      <c r="M136" s="198"/>
      <c r="N136" s="53"/>
      <c r="O136" s="53"/>
      <c r="P136" s="17"/>
      <c r="Q136" s="53"/>
      <c r="R136" s="54"/>
      <c r="S136" s="53"/>
      <c r="T136" s="56"/>
      <c r="U136" s="57"/>
    </row>
    <row r="137" spans="1:21" ht="30" customHeight="1">
      <c r="A137" s="225" t="s">
        <v>545</v>
      </c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59"/>
      <c r="U137" s="60"/>
    </row>
    <row r="138" spans="1:21" ht="60.75" customHeight="1">
      <c r="A138" s="30" t="s">
        <v>546</v>
      </c>
      <c r="B138" s="184" t="s">
        <v>28</v>
      </c>
      <c r="C138" s="184"/>
      <c r="D138" s="219" t="s">
        <v>547</v>
      </c>
      <c r="E138" s="193"/>
      <c r="F138" s="218">
        <v>1000127</v>
      </c>
      <c r="G138" s="218"/>
      <c r="H138" s="138" t="s">
        <v>548</v>
      </c>
      <c r="I138" s="12"/>
      <c r="J138" s="98" t="s">
        <v>549</v>
      </c>
      <c r="K138" s="14">
        <v>3872</v>
      </c>
      <c r="L138" s="220">
        <v>3872</v>
      </c>
      <c r="M138" s="220"/>
      <c r="N138" s="16"/>
      <c r="O138" s="16" t="s">
        <v>74</v>
      </c>
      <c r="P138" s="17" t="s">
        <v>550</v>
      </c>
      <c r="Q138" s="44" t="s">
        <v>494</v>
      </c>
      <c r="R138" s="54" t="s">
        <v>6</v>
      </c>
      <c r="S138" s="16"/>
      <c r="T138" s="221"/>
      <c r="U138" s="221"/>
    </row>
    <row r="139" spans="1:21" ht="82.5" customHeight="1">
      <c r="A139" s="30" t="s">
        <v>551</v>
      </c>
      <c r="B139" s="234" t="s">
        <v>28</v>
      </c>
      <c r="C139" s="234"/>
      <c r="D139" s="219" t="s">
        <v>552</v>
      </c>
      <c r="E139" s="193"/>
      <c r="F139" s="23">
        <v>110102097</v>
      </c>
      <c r="G139" s="23"/>
      <c r="H139" s="168" t="s">
        <v>281</v>
      </c>
      <c r="I139" s="10"/>
      <c r="J139" s="71" t="s">
        <v>553</v>
      </c>
      <c r="K139" s="25">
        <v>0</v>
      </c>
      <c r="L139" s="236">
        <v>0</v>
      </c>
      <c r="M139" s="236"/>
      <c r="N139" s="43" t="s">
        <v>74</v>
      </c>
      <c r="O139" s="43"/>
      <c r="P139" s="99" t="s">
        <v>554</v>
      </c>
      <c r="Q139" s="44" t="s">
        <v>494</v>
      </c>
      <c r="R139" s="156" t="s">
        <v>6</v>
      </c>
      <c r="S139" s="45" t="s">
        <v>555</v>
      </c>
      <c r="T139" s="221"/>
      <c r="U139" s="221"/>
    </row>
    <row r="140" spans="1:21" ht="73.5" customHeight="1">
      <c r="A140" s="30" t="s">
        <v>556</v>
      </c>
      <c r="B140" s="218" t="s">
        <v>28</v>
      </c>
      <c r="C140" s="218"/>
      <c r="D140" s="219" t="s">
        <v>557</v>
      </c>
      <c r="E140" s="193"/>
      <c r="F140" s="218">
        <v>1000091</v>
      </c>
      <c r="G140" s="218"/>
      <c r="H140" s="138" t="s">
        <v>558</v>
      </c>
      <c r="I140" s="11"/>
      <c r="J140" s="98" t="s">
        <v>559</v>
      </c>
      <c r="K140" s="14">
        <v>31460</v>
      </c>
      <c r="L140" s="224">
        <v>31460</v>
      </c>
      <c r="M140" s="224"/>
      <c r="N140" s="100"/>
      <c r="O140" s="16" t="s">
        <v>74</v>
      </c>
      <c r="P140" s="17" t="s">
        <v>550</v>
      </c>
      <c r="Q140" s="44" t="s">
        <v>494</v>
      </c>
      <c r="R140" s="54" t="s">
        <v>6</v>
      </c>
      <c r="S140" s="16"/>
      <c r="T140" s="221"/>
      <c r="U140" s="221"/>
    </row>
    <row r="141" spans="1:21" ht="51.75" customHeight="1">
      <c r="A141" s="30" t="s">
        <v>560</v>
      </c>
      <c r="B141" s="218" t="s">
        <v>28</v>
      </c>
      <c r="C141" s="218"/>
      <c r="D141" s="193" t="s">
        <v>557</v>
      </c>
      <c r="E141" s="193"/>
      <c r="F141" s="218">
        <v>1000093</v>
      </c>
      <c r="G141" s="218"/>
      <c r="H141" s="138" t="s">
        <v>561</v>
      </c>
      <c r="I141" s="11"/>
      <c r="J141" s="98" t="s">
        <v>559</v>
      </c>
      <c r="K141" s="14">
        <v>54450</v>
      </c>
      <c r="L141" s="224">
        <v>54450</v>
      </c>
      <c r="M141" s="224"/>
      <c r="N141" s="100"/>
      <c r="O141" s="16" t="s">
        <v>74</v>
      </c>
      <c r="P141" s="17" t="s">
        <v>550</v>
      </c>
      <c r="Q141" s="44" t="s">
        <v>494</v>
      </c>
      <c r="R141" s="54" t="s">
        <v>6</v>
      </c>
      <c r="S141" s="16"/>
      <c r="T141" s="221"/>
      <c r="U141" s="221"/>
    </row>
    <row r="142" spans="1:21" ht="64.5" customHeight="1">
      <c r="A142" s="30" t="s">
        <v>562</v>
      </c>
      <c r="B142" s="218" t="s">
        <v>28</v>
      </c>
      <c r="C142" s="218"/>
      <c r="D142" s="193" t="s">
        <v>557</v>
      </c>
      <c r="E142" s="193"/>
      <c r="F142" s="218">
        <v>1000094</v>
      </c>
      <c r="G142" s="218"/>
      <c r="H142" s="138" t="s">
        <v>563</v>
      </c>
      <c r="I142" s="11"/>
      <c r="J142" s="98" t="s">
        <v>559</v>
      </c>
      <c r="K142" s="14">
        <v>54450</v>
      </c>
      <c r="L142" s="224">
        <v>54450</v>
      </c>
      <c r="M142" s="224"/>
      <c r="N142" s="100"/>
      <c r="O142" s="16" t="s">
        <v>74</v>
      </c>
      <c r="P142" s="17" t="s">
        <v>550</v>
      </c>
      <c r="Q142" s="44" t="s">
        <v>494</v>
      </c>
      <c r="R142" s="54" t="s">
        <v>6</v>
      </c>
      <c r="S142" s="16"/>
      <c r="T142" s="221"/>
      <c r="U142" s="221"/>
    </row>
    <row r="143" spans="1:21" ht="51.75" customHeight="1">
      <c r="A143" s="30" t="s">
        <v>564</v>
      </c>
      <c r="B143" s="218" t="s">
        <v>28</v>
      </c>
      <c r="C143" s="218"/>
      <c r="D143" s="193" t="s">
        <v>557</v>
      </c>
      <c r="E143" s="193"/>
      <c r="F143" s="218">
        <v>1000095</v>
      </c>
      <c r="G143" s="218"/>
      <c r="H143" s="138" t="s">
        <v>565</v>
      </c>
      <c r="I143" s="11"/>
      <c r="J143" s="98" t="s">
        <v>559</v>
      </c>
      <c r="K143" s="14">
        <v>29040</v>
      </c>
      <c r="L143" s="224">
        <v>29040</v>
      </c>
      <c r="M143" s="224"/>
      <c r="N143" s="100"/>
      <c r="O143" s="16" t="s">
        <v>74</v>
      </c>
      <c r="P143" s="17" t="s">
        <v>550</v>
      </c>
      <c r="Q143" s="44" t="s">
        <v>494</v>
      </c>
      <c r="R143" s="54" t="s">
        <v>6</v>
      </c>
      <c r="S143" s="16"/>
      <c r="T143" s="221"/>
      <c r="U143" s="221"/>
    </row>
    <row r="144" spans="1:21" ht="76.5" customHeight="1">
      <c r="A144" s="30" t="s">
        <v>566</v>
      </c>
      <c r="B144" s="234" t="s">
        <v>28</v>
      </c>
      <c r="C144" s="234"/>
      <c r="D144" s="193" t="s">
        <v>567</v>
      </c>
      <c r="E144" s="193"/>
      <c r="F144" s="234">
        <v>1000120</v>
      </c>
      <c r="G144" s="234"/>
      <c r="H144" s="168" t="s">
        <v>568</v>
      </c>
      <c r="I144" s="24"/>
      <c r="J144" s="101" t="s">
        <v>569</v>
      </c>
      <c r="K144" s="25">
        <v>508200</v>
      </c>
      <c r="L144" s="235">
        <v>508200</v>
      </c>
      <c r="M144" s="235"/>
      <c r="N144" s="26"/>
      <c r="O144" s="102" t="s">
        <v>74</v>
      </c>
      <c r="P144" s="103" t="s">
        <v>550</v>
      </c>
      <c r="Q144" s="44" t="s">
        <v>494</v>
      </c>
      <c r="R144" s="104" t="s">
        <v>6</v>
      </c>
      <c r="S144" s="27"/>
      <c r="T144" s="221"/>
      <c r="U144" s="221"/>
    </row>
    <row r="145" spans="1:21" ht="51.75" customHeight="1">
      <c r="A145" s="30" t="s">
        <v>570</v>
      </c>
      <c r="B145" s="218" t="s">
        <v>28</v>
      </c>
      <c r="C145" s="218"/>
      <c r="D145" s="219" t="s">
        <v>571</v>
      </c>
      <c r="E145" s="193"/>
      <c r="F145" s="218">
        <v>1000100</v>
      </c>
      <c r="G145" s="218"/>
      <c r="H145" s="138" t="s">
        <v>572</v>
      </c>
      <c r="I145" s="12"/>
      <c r="J145" s="98" t="s">
        <v>74</v>
      </c>
      <c r="K145" s="14">
        <v>12100</v>
      </c>
      <c r="L145" s="220">
        <v>12100</v>
      </c>
      <c r="M145" s="220"/>
      <c r="N145" s="15"/>
      <c r="O145" s="16" t="s">
        <v>74</v>
      </c>
      <c r="P145" s="17" t="s">
        <v>550</v>
      </c>
      <c r="Q145" s="44" t="s">
        <v>494</v>
      </c>
      <c r="R145" s="54" t="s">
        <v>6</v>
      </c>
      <c r="S145" s="16"/>
      <c r="T145" s="221"/>
      <c r="U145" s="221"/>
    </row>
    <row r="146" spans="1:21" ht="51" customHeight="1">
      <c r="A146" s="30" t="s">
        <v>573</v>
      </c>
      <c r="B146" s="218" t="s">
        <v>28</v>
      </c>
      <c r="C146" s="218"/>
      <c r="D146" s="219" t="s">
        <v>574</v>
      </c>
      <c r="E146" s="193"/>
      <c r="F146" s="218">
        <v>1000101</v>
      </c>
      <c r="G146" s="218"/>
      <c r="H146" s="138" t="s">
        <v>575</v>
      </c>
      <c r="I146" s="12"/>
      <c r="J146" s="98" t="s">
        <v>74</v>
      </c>
      <c r="K146" s="14">
        <v>12100</v>
      </c>
      <c r="L146" s="220">
        <v>12100</v>
      </c>
      <c r="M146" s="220"/>
      <c r="N146" s="15"/>
      <c r="O146" s="16" t="s">
        <v>74</v>
      </c>
      <c r="P146" s="17" t="s">
        <v>550</v>
      </c>
      <c r="Q146" s="44" t="s">
        <v>494</v>
      </c>
      <c r="R146" s="54" t="s">
        <v>6</v>
      </c>
      <c r="S146" s="16"/>
      <c r="T146" s="221"/>
      <c r="U146" s="221"/>
    </row>
    <row r="147" spans="1:21" ht="93" customHeight="1">
      <c r="A147" s="30" t="s">
        <v>576</v>
      </c>
      <c r="B147" s="218" t="s">
        <v>28</v>
      </c>
      <c r="C147" s="218"/>
      <c r="D147" s="219" t="s">
        <v>577</v>
      </c>
      <c r="E147" s="193"/>
      <c r="F147" s="218">
        <v>1000102</v>
      </c>
      <c r="G147" s="218"/>
      <c r="H147" s="138" t="s">
        <v>578</v>
      </c>
      <c r="I147" s="12" t="s">
        <v>579</v>
      </c>
      <c r="J147" s="13" t="s">
        <v>580</v>
      </c>
      <c r="K147" s="14">
        <v>12100</v>
      </c>
      <c r="L147" s="220">
        <v>12100</v>
      </c>
      <c r="M147" s="220"/>
      <c r="N147" s="15"/>
      <c r="O147" s="16" t="s">
        <v>74</v>
      </c>
      <c r="P147" s="17" t="s">
        <v>121</v>
      </c>
      <c r="Q147" s="44" t="s">
        <v>494</v>
      </c>
      <c r="R147" s="54" t="s">
        <v>6</v>
      </c>
      <c r="S147" s="16"/>
      <c r="T147" s="221"/>
      <c r="U147" s="221"/>
    </row>
    <row r="148" spans="1:21" ht="66.75" customHeight="1">
      <c r="A148" s="30" t="s">
        <v>581</v>
      </c>
      <c r="B148" s="218" t="s">
        <v>28</v>
      </c>
      <c r="C148" s="218"/>
      <c r="D148" s="193" t="s">
        <v>574</v>
      </c>
      <c r="E148" s="193"/>
      <c r="F148" s="218">
        <v>1000103</v>
      </c>
      <c r="G148" s="218"/>
      <c r="H148" s="138" t="s">
        <v>582</v>
      </c>
      <c r="I148" s="12"/>
      <c r="J148" s="98" t="s">
        <v>74</v>
      </c>
      <c r="K148" s="14">
        <v>12100</v>
      </c>
      <c r="L148" s="220">
        <v>12100</v>
      </c>
      <c r="M148" s="220"/>
      <c r="N148" s="15"/>
      <c r="O148" s="16" t="s">
        <v>74</v>
      </c>
      <c r="P148" s="17" t="s">
        <v>550</v>
      </c>
      <c r="Q148" s="44" t="s">
        <v>494</v>
      </c>
      <c r="R148" s="54" t="s">
        <v>6</v>
      </c>
      <c r="S148" s="16"/>
      <c r="T148" s="221"/>
      <c r="U148" s="221"/>
    </row>
    <row r="149" spans="1:21" ht="67.5" customHeight="1">
      <c r="A149" s="30" t="s">
        <v>583</v>
      </c>
      <c r="B149" s="218" t="s">
        <v>28</v>
      </c>
      <c r="C149" s="218"/>
      <c r="D149" s="193" t="s">
        <v>574</v>
      </c>
      <c r="E149" s="193"/>
      <c r="F149" s="218">
        <v>1000104</v>
      </c>
      <c r="G149" s="218"/>
      <c r="H149" s="138" t="s">
        <v>584</v>
      </c>
      <c r="I149" s="12"/>
      <c r="J149" s="98" t="s">
        <v>74</v>
      </c>
      <c r="K149" s="14">
        <v>12100</v>
      </c>
      <c r="L149" s="220">
        <v>12100</v>
      </c>
      <c r="M149" s="220"/>
      <c r="N149" s="15"/>
      <c r="O149" s="16" t="s">
        <v>74</v>
      </c>
      <c r="P149" s="17" t="s">
        <v>550</v>
      </c>
      <c r="Q149" s="44" t="s">
        <v>494</v>
      </c>
      <c r="R149" s="54" t="s">
        <v>6</v>
      </c>
      <c r="S149" s="16"/>
      <c r="T149" s="221"/>
      <c r="U149" s="221"/>
    </row>
    <row r="150" spans="1:21" ht="63" customHeight="1">
      <c r="A150" s="30" t="s">
        <v>585</v>
      </c>
      <c r="B150" s="218" t="s">
        <v>28</v>
      </c>
      <c r="C150" s="218"/>
      <c r="D150" s="219" t="s">
        <v>586</v>
      </c>
      <c r="E150" s="193"/>
      <c r="F150" s="218">
        <v>1000096</v>
      </c>
      <c r="G150" s="218"/>
      <c r="H150" s="138" t="s">
        <v>587</v>
      </c>
      <c r="I150" s="12"/>
      <c r="J150" s="98" t="s">
        <v>74</v>
      </c>
      <c r="K150" s="14">
        <v>181500</v>
      </c>
      <c r="L150" s="220">
        <v>181500</v>
      </c>
      <c r="M150" s="220"/>
      <c r="N150" s="105"/>
      <c r="O150" s="16" t="s">
        <v>74</v>
      </c>
      <c r="P150" s="106" t="s">
        <v>588</v>
      </c>
      <c r="Q150" s="44" t="s">
        <v>494</v>
      </c>
      <c r="R150" s="54" t="s">
        <v>6</v>
      </c>
      <c r="S150" s="16"/>
      <c r="T150" s="221"/>
      <c r="U150" s="221"/>
    </row>
    <row r="151" spans="1:21" ht="55.5" customHeight="1">
      <c r="A151" s="30" t="s">
        <v>589</v>
      </c>
      <c r="B151" s="218" t="s">
        <v>28</v>
      </c>
      <c r="C151" s="218"/>
      <c r="D151" s="193" t="s">
        <v>586</v>
      </c>
      <c r="E151" s="193"/>
      <c r="F151" s="218">
        <v>1000097</v>
      </c>
      <c r="G151" s="218"/>
      <c r="H151" s="138" t="s">
        <v>590</v>
      </c>
      <c r="I151" s="12"/>
      <c r="J151" s="98" t="s">
        <v>74</v>
      </c>
      <c r="K151" s="14">
        <v>60500</v>
      </c>
      <c r="L151" s="220">
        <v>60500</v>
      </c>
      <c r="M151" s="220"/>
      <c r="N151" s="15"/>
      <c r="O151" s="16" t="s">
        <v>74</v>
      </c>
      <c r="P151" s="106" t="s">
        <v>550</v>
      </c>
      <c r="Q151" s="44" t="s">
        <v>494</v>
      </c>
      <c r="R151" s="54" t="s">
        <v>6</v>
      </c>
      <c r="S151" s="16"/>
      <c r="T151" s="221"/>
      <c r="U151" s="221"/>
    </row>
    <row r="152" spans="1:21" ht="60" customHeight="1">
      <c r="A152" s="30" t="s">
        <v>591</v>
      </c>
      <c r="B152" s="218" t="s">
        <v>28</v>
      </c>
      <c r="C152" s="218"/>
      <c r="D152" s="219" t="s">
        <v>592</v>
      </c>
      <c r="E152" s="193"/>
      <c r="F152" s="218">
        <v>1000098</v>
      </c>
      <c r="G152" s="218"/>
      <c r="H152" s="138" t="s">
        <v>593</v>
      </c>
      <c r="I152" s="12"/>
      <c r="J152" s="98" t="s">
        <v>74</v>
      </c>
      <c r="K152" s="14">
        <v>60500</v>
      </c>
      <c r="L152" s="220">
        <v>60500</v>
      </c>
      <c r="M152" s="220"/>
      <c r="N152" s="15"/>
      <c r="O152" s="16" t="s">
        <v>74</v>
      </c>
      <c r="P152" s="17" t="s">
        <v>550</v>
      </c>
      <c r="Q152" s="44" t="s">
        <v>494</v>
      </c>
      <c r="R152" s="54" t="s">
        <v>6</v>
      </c>
      <c r="S152" s="16"/>
      <c r="T152" s="221"/>
      <c r="U152" s="221"/>
    </row>
    <row r="153" spans="1:21" ht="64.5" customHeight="1">
      <c r="A153" s="30" t="s">
        <v>594</v>
      </c>
      <c r="B153" s="218" t="s">
        <v>28</v>
      </c>
      <c r="C153" s="218"/>
      <c r="D153" s="193" t="s">
        <v>592</v>
      </c>
      <c r="E153" s="193"/>
      <c r="F153" s="218">
        <v>1000099</v>
      </c>
      <c r="G153" s="218"/>
      <c r="H153" s="138" t="s">
        <v>595</v>
      </c>
      <c r="I153" s="12"/>
      <c r="J153" s="98" t="s">
        <v>74</v>
      </c>
      <c r="K153" s="14">
        <v>48400</v>
      </c>
      <c r="L153" s="220">
        <v>48400</v>
      </c>
      <c r="M153" s="220"/>
      <c r="N153" s="15"/>
      <c r="O153" s="16" t="s">
        <v>74</v>
      </c>
      <c r="P153" s="17" t="s">
        <v>550</v>
      </c>
      <c r="Q153" s="44" t="s">
        <v>494</v>
      </c>
      <c r="R153" s="54" t="s">
        <v>6</v>
      </c>
      <c r="S153" s="16"/>
      <c r="T153" s="221"/>
      <c r="U153" s="221"/>
    </row>
    <row r="154" spans="1:21" ht="45.75" customHeight="1">
      <c r="A154" s="30" t="s">
        <v>596</v>
      </c>
      <c r="B154" s="218" t="s">
        <v>28</v>
      </c>
      <c r="C154" s="218"/>
      <c r="D154" s="193" t="s">
        <v>597</v>
      </c>
      <c r="E154" s="193"/>
      <c r="F154" s="218">
        <v>1000105</v>
      </c>
      <c r="G154" s="218"/>
      <c r="H154" s="138" t="s">
        <v>598</v>
      </c>
      <c r="I154" s="12"/>
      <c r="J154" s="98" t="s">
        <v>599</v>
      </c>
      <c r="K154" s="14">
        <v>309760</v>
      </c>
      <c r="L154" s="220">
        <v>309760</v>
      </c>
      <c r="M154" s="220"/>
      <c r="N154" s="15"/>
      <c r="O154" s="16" t="s">
        <v>74</v>
      </c>
      <c r="P154" s="17" t="s">
        <v>550</v>
      </c>
      <c r="Q154" s="44" t="s">
        <v>494</v>
      </c>
      <c r="R154" s="54" t="s">
        <v>6</v>
      </c>
      <c r="S154" s="16"/>
      <c r="T154" s="221"/>
      <c r="U154" s="221"/>
    </row>
    <row r="155" spans="1:21" ht="69" customHeight="1">
      <c r="A155" s="30" t="s">
        <v>600</v>
      </c>
      <c r="B155" s="218" t="s">
        <v>28</v>
      </c>
      <c r="C155" s="218"/>
      <c r="D155" s="193" t="s">
        <v>601</v>
      </c>
      <c r="E155" s="193"/>
      <c r="F155" s="218">
        <v>1000116</v>
      </c>
      <c r="G155" s="218"/>
      <c r="H155" s="138" t="s">
        <v>602</v>
      </c>
      <c r="I155" s="12"/>
      <c r="J155" s="98" t="s">
        <v>603</v>
      </c>
      <c r="K155" s="14">
        <v>32050</v>
      </c>
      <c r="L155" s="220">
        <v>32050</v>
      </c>
      <c r="M155" s="220"/>
      <c r="N155" s="15"/>
      <c r="O155" s="16" t="s">
        <v>74</v>
      </c>
      <c r="P155" s="17" t="s">
        <v>550</v>
      </c>
      <c r="Q155" s="44" t="s">
        <v>494</v>
      </c>
      <c r="R155" s="54" t="s">
        <v>6</v>
      </c>
      <c r="S155" s="16"/>
      <c r="T155" s="232" t="s">
        <v>604</v>
      </c>
      <c r="U155" s="232"/>
    </row>
    <row r="156" spans="1:21" ht="69" customHeight="1">
      <c r="A156" s="30" t="s">
        <v>605</v>
      </c>
      <c r="B156" s="218" t="s">
        <v>28</v>
      </c>
      <c r="C156" s="218"/>
      <c r="D156" s="193" t="s">
        <v>601</v>
      </c>
      <c r="E156" s="193"/>
      <c r="F156" s="218">
        <v>1000117</v>
      </c>
      <c r="G156" s="218"/>
      <c r="H156" s="138" t="s">
        <v>606</v>
      </c>
      <c r="I156" s="12"/>
      <c r="J156" s="98" t="s">
        <v>603</v>
      </c>
      <c r="K156" s="14">
        <v>31050</v>
      </c>
      <c r="L156" s="220">
        <v>31050</v>
      </c>
      <c r="M156" s="220"/>
      <c r="N156" s="15"/>
      <c r="O156" s="16" t="s">
        <v>74</v>
      </c>
      <c r="P156" s="17" t="s">
        <v>550</v>
      </c>
      <c r="Q156" s="44" t="s">
        <v>494</v>
      </c>
      <c r="R156" s="54" t="s">
        <v>6</v>
      </c>
      <c r="S156" s="16"/>
      <c r="T156" s="233" t="s">
        <v>607</v>
      </c>
      <c r="U156" s="233"/>
    </row>
    <row r="157" spans="1:21" ht="69" customHeight="1">
      <c r="A157" s="107" t="s">
        <v>608</v>
      </c>
      <c r="B157" s="226" t="s">
        <v>609</v>
      </c>
      <c r="C157" s="226"/>
      <c r="D157" s="227" t="s">
        <v>610</v>
      </c>
      <c r="E157" s="228"/>
      <c r="F157" s="108" t="s">
        <v>611</v>
      </c>
      <c r="G157" s="3"/>
      <c r="H157" s="138" t="s">
        <v>612</v>
      </c>
      <c r="I157" s="3"/>
      <c r="J157" s="48" t="s">
        <v>613</v>
      </c>
      <c r="K157" s="14">
        <v>364636</v>
      </c>
      <c r="L157" s="224">
        <v>89133.32</v>
      </c>
      <c r="M157" s="224"/>
      <c r="N157" s="109" t="s">
        <v>614</v>
      </c>
      <c r="O157" s="3" t="s">
        <v>615</v>
      </c>
      <c r="P157" s="157" t="s">
        <v>732</v>
      </c>
      <c r="Q157" s="44" t="s">
        <v>494</v>
      </c>
      <c r="R157" s="54" t="s">
        <v>6</v>
      </c>
      <c r="S157" s="5"/>
      <c r="T157" s="229"/>
      <c r="U157" s="229"/>
    </row>
    <row r="158" spans="1:21" ht="32.25" customHeight="1">
      <c r="A158" s="230" t="s">
        <v>138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110">
        <f>K138+K139+K140+K141+K142+K143+K144+K145+K146+K147+K148+K149+K150+K151+K152+K153+K154+K155+K156+K157</f>
        <v>1830368</v>
      </c>
      <c r="L158" s="231">
        <f>L138+L139+L140+L141+L142+L143+L144+L145+L146+L147+L148+L149+L150+L151+L152+L153+L154+L155+L156+L157</f>
        <v>1554865.32</v>
      </c>
      <c r="M158" s="231"/>
      <c r="N158" s="15"/>
      <c r="O158" s="16"/>
      <c r="P158" s="17"/>
      <c r="Q158" s="16"/>
      <c r="R158" s="54"/>
      <c r="S158" s="16"/>
      <c r="T158" s="111"/>
      <c r="U158" s="57"/>
    </row>
    <row r="159" spans="1:21" ht="32.25" customHeight="1">
      <c r="A159" s="225" t="s">
        <v>478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112"/>
      <c r="U159" s="60"/>
    </row>
    <row r="160" spans="1:21" ht="47.25" customHeight="1">
      <c r="A160" s="30" t="s">
        <v>616</v>
      </c>
      <c r="B160" s="218" t="s">
        <v>28</v>
      </c>
      <c r="C160" s="218"/>
      <c r="D160" s="219" t="s">
        <v>617</v>
      </c>
      <c r="E160" s="193"/>
      <c r="F160" s="218">
        <v>1000119</v>
      </c>
      <c r="G160" s="218"/>
      <c r="H160" s="138" t="s">
        <v>467</v>
      </c>
      <c r="I160" s="12"/>
      <c r="J160" s="98" t="s">
        <v>74</v>
      </c>
      <c r="K160" s="14">
        <v>12100</v>
      </c>
      <c r="L160" s="220">
        <v>12100</v>
      </c>
      <c r="M160" s="220"/>
      <c r="N160" s="15"/>
      <c r="O160" s="16" t="s">
        <v>74</v>
      </c>
      <c r="P160" s="17" t="s">
        <v>550</v>
      </c>
      <c r="Q160" s="44" t="s">
        <v>494</v>
      </c>
      <c r="R160" s="54" t="s">
        <v>6</v>
      </c>
      <c r="S160" s="16"/>
      <c r="T160" s="221"/>
      <c r="U160" s="221"/>
    </row>
    <row r="161" spans="1:21" ht="85.5" customHeight="1">
      <c r="A161" s="30" t="s">
        <v>618</v>
      </c>
      <c r="B161" s="218" t="s">
        <v>28</v>
      </c>
      <c r="C161" s="218"/>
      <c r="D161" s="219" t="s">
        <v>795</v>
      </c>
      <c r="E161" s="193"/>
      <c r="F161" s="218">
        <v>1000126</v>
      </c>
      <c r="G161" s="218"/>
      <c r="H161" s="138" t="s">
        <v>619</v>
      </c>
      <c r="I161" s="12" t="s">
        <v>74</v>
      </c>
      <c r="J161" s="13" t="s">
        <v>620</v>
      </c>
      <c r="K161" s="14">
        <v>204305.25</v>
      </c>
      <c r="L161" s="220">
        <v>204305.25</v>
      </c>
      <c r="M161" s="220"/>
      <c r="N161" s="15"/>
      <c r="O161" s="83"/>
      <c r="P161" s="106" t="s">
        <v>550</v>
      </c>
      <c r="Q161" s="44" t="s">
        <v>494</v>
      </c>
      <c r="R161" s="54" t="s">
        <v>6</v>
      </c>
      <c r="S161" s="16"/>
      <c r="T161" s="221"/>
      <c r="U161" s="221"/>
    </row>
    <row r="162" spans="1:21" ht="85.5" customHeight="1">
      <c r="A162" s="9" t="s">
        <v>621</v>
      </c>
      <c r="B162" s="218" t="s">
        <v>28</v>
      </c>
      <c r="C162" s="218"/>
      <c r="D162" s="219" t="s">
        <v>622</v>
      </c>
      <c r="E162" s="193"/>
      <c r="F162" s="218">
        <v>1000121</v>
      </c>
      <c r="G162" s="218"/>
      <c r="H162" s="138" t="s">
        <v>623</v>
      </c>
      <c r="I162" s="170" t="s">
        <v>624</v>
      </c>
      <c r="J162" s="13" t="s">
        <v>625</v>
      </c>
      <c r="K162" s="14">
        <v>79860</v>
      </c>
      <c r="L162" s="224">
        <v>79860</v>
      </c>
      <c r="M162" s="224"/>
      <c r="N162" s="113">
        <v>1</v>
      </c>
      <c r="O162" s="114" t="s">
        <v>626</v>
      </c>
      <c r="P162" s="115" t="s">
        <v>31</v>
      </c>
      <c r="Q162" s="44" t="s">
        <v>494</v>
      </c>
      <c r="R162" s="54" t="s">
        <v>6</v>
      </c>
      <c r="S162" s="16"/>
      <c r="T162" s="221"/>
      <c r="U162" s="221"/>
    </row>
    <row r="163" spans="1:21" ht="85.5" customHeight="1">
      <c r="A163" s="9" t="s">
        <v>627</v>
      </c>
      <c r="B163" s="218" t="s">
        <v>28</v>
      </c>
      <c r="C163" s="218"/>
      <c r="D163" s="219" t="s">
        <v>628</v>
      </c>
      <c r="E163" s="193"/>
      <c r="F163" s="218">
        <v>1000122</v>
      </c>
      <c r="G163" s="218"/>
      <c r="H163" s="138" t="s">
        <v>629</v>
      </c>
      <c r="I163" s="138" t="s">
        <v>630</v>
      </c>
      <c r="J163" s="13" t="s">
        <v>631</v>
      </c>
      <c r="K163" s="14">
        <v>79860</v>
      </c>
      <c r="L163" s="224">
        <v>79860</v>
      </c>
      <c r="M163" s="224"/>
      <c r="N163" s="113">
        <v>1</v>
      </c>
      <c r="O163" s="114" t="s">
        <v>632</v>
      </c>
      <c r="P163" s="115" t="s">
        <v>633</v>
      </c>
      <c r="Q163" s="44" t="s">
        <v>494</v>
      </c>
      <c r="R163" s="54" t="s">
        <v>6</v>
      </c>
      <c r="S163" s="16"/>
      <c r="T163" s="221"/>
      <c r="U163" s="221"/>
    </row>
    <row r="164" spans="1:21" ht="85.5" customHeight="1">
      <c r="A164" s="9" t="s">
        <v>634</v>
      </c>
      <c r="B164" s="218" t="s">
        <v>28</v>
      </c>
      <c r="C164" s="218"/>
      <c r="D164" s="219" t="s">
        <v>635</v>
      </c>
      <c r="E164" s="193"/>
      <c r="F164" s="218">
        <v>1000123</v>
      </c>
      <c r="G164" s="218"/>
      <c r="H164" s="138" t="s">
        <v>636</v>
      </c>
      <c r="I164" s="12" t="s">
        <v>637</v>
      </c>
      <c r="J164" s="13" t="s">
        <v>638</v>
      </c>
      <c r="K164" s="14">
        <v>79860</v>
      </c>
      <c r="L164" s="224">
        <v>79860</v>
      </c>
      <c r="M164" s="224"/>
      <c r="N164" s="113">
        <v>1</v>
      </c>
      <c r="O164" s="114" t="s">
        <v>639</v>
      </c>
      <c r="P164" s="115" t="s">
        <v>640</v>
      </c>
      <c r="Q164" s="44" t="s">
        <v>494</v>
      </c>
      <c r="R164" s="54" t="s">
        <v>6</v>
      </c>
      <c r="S164" s="16"/>
      <c r="T164" s="221"/>
      <c r="U164" s="221"/>
    </row>
    <row r="165" spans="1:21" ht="85.5" customHeight="1">
      <c r="A165" s="30" t="s">
        <v>641</v>
      </c>
      <c r="B165" s="218" t="s">
        <v>28</v>
      </c>
      <c r="C165" s="218"/>
      <c r="D165" s="219" t="s">
        <v>642</v>
      </c>
      <c r="E165" s="193"/>
      <c r="F165" s="218">
        <v>1000106</v>
      </c>
      <c r="G165" s="218"/>
      <c r="H165" s="138" t="s">
        <v>643</v>
      </c>
      <c r="I165" s="12"/>
      <c r="J165" s="13" t="s">
        <v>644</v>
      </c>
      <c r="K165" s="14">
        <v>29700</v>
      </c>
      <c r="L165" s="220">
        <v>29700</v>
      </c>
      <c r="M165" s="220"/>
      <c r="N165" s="15"/>
      <c r="O165" s="16" t="s">
        <v>74</v>
      </c>
      <c r="P165" s="17" t="s">
        <v>645</v>
      </c>
      <c r="Q165" s="44" t="s">
        <v>494</v>
      </c>
      <c r="R165" s="54" t="s">
        <v>6</v>
      </c>
      <c r="S165" s="16"/>
      <c r="T165" s="221"/>
      <c r="U165" s="221"/>
    </row>
    <row r="166" spans="1:21" ht="85.5" customHeight="1">
      <c r="A166" s="30" t="s">
        <v>646</v>
      </c>
      <c r="B166" s="218" t="s">
        <v>28</v>
      </c>
      <c r="C166" s="218"/>
      <c r="D166" s="193" t="s">
        <v>647</v>
      </c>
      <c r="E166" s="193"/>
      <c r="F166" s="218">
        <v>1000107</v>
      </c>
      <c r="G166" s="218"/>
      <c r="H166" s="138" t="s">
        <v>648</v>
      </c>
      <c r="I166" s="12"/>
      <c r="J166" s="13" t="s">
        <v>649</v>
      </c>
      <c r="K166" s="14">
        <v>29700</v>
      </c>
      <c r="L166" s="220">
        <v>29700</v>
      </c>
      <c r="M166" s="220"/>
      <c r="N166" s="15"/>
      <c r="O166" s="16" t="s">
        <v>74</v>
      </c>
      <c r="P166" s="17" t="s">
        <v>37</v>
      </c>
      <c r="Q166" s="44" t="s">
        <v>494</v>
      </c>
      <c r="R166" s="54" t="s">
        <v>6</v>
      </c>
      <c r="S166" s="16"/>
      <c r="T166" s="221"/>
      <c r="U166" s="221"/>
    </row>
    <row r="167" spans="1:21" ht="78" customHeight="1">
      <c r="A167" s="30" t="s">
        <v>650</v>
      </c>
      <c r="B167" s="218" t="s">
        <v>28</v>
      </c>
      <c r="C167" s="218"/>
      <c r="D167" s="193" t="s">
        <v>651</v>
      </c>
      <c r="E167" s="193"/>
      <c r="F167" s="218">
        <v>1000108</v>
      </c>
      <c r="G167" s="218"/>
      <c r="H167" s="138" t="s">
        <v>652</v>
      </c>
      <c r="I167" s="12"/>
      <c r="J167" s="13" t="s">
        <v>653</v>
      </c>
      <c r="K167" s="14">
        <v>29700</v>
      </c>
      <c r="L167" s="220">
        <v>29700</v>
      </c>
      <c r="M167" s="220"/>
      <c r="N167" s="15"/>
      <c r="O167" s="16" t="s">
        <v>74</v>
      </c>
      <c r="P167" s="17" t="s">
        <v>645</v>
      </c>
      <c r="Q167" s="44" t="s">
        <v>494</v>
      </c>
      <c r="R167" s="54" t="s">
        <v>6</v>
      </c>
      <c r="S167" s="16"/>
      <c r="T167" s="221"/>
      <c r="U167" s="221"/>
    </row>
    <row r="168" spans="1:21" ht="78" customHeight="1">
      <c r="A168" s="30" t="s">
        <v>654</v>
      </c>
      <c r="B168" s="218" t="s">
        <v>28</v>
      </c>
      <c r="C168" s="218"/>
      <c r="D168" s="193" t="s">
        <v>655</v>
      </c>
      <c r="E168" s="193"/>
      <c r="F168" s="218">
        <v>1000109</v>
      </c>
      <c r="G168" s="218"/>
      <c r="H168" s="138" t="s">
        <v>656</v>
      </c>
      <c r="I168" s="12"/>
      <c r="J168" s="13" t="s">
        <v>657</v>
      </c>
      <c r="K168" s="14">
        <v>29700</v>
      </c>
      <c r="L168" s="220">
        <v>29700</v>
      </c>
      <c r="M168" s="220"/>
      <c r="N168" s="15"/>
      <c r="O168" s="16" t="s">
        <v>74</v>
      </c>
      <c r="P168" s="17" t="s">
        <v>37</v>
      </c>
      <c r="Q168" s="44" t="s">
        <v>494</v>
      </c>
      <c r="R168" s="54" t="s">
        <v>6</v>
      </c>
      <c r="S168" s="16"/>
      <c r="T168" s="221"/>
      <c r="U168" s="221"/>
    </row>
    <row r="169" spans="1:21" ht="78" customHeight="1">
      <c r="A169" s="30" t="s">
        <v>658</v>
      </c>
      <c r="B169" s="218" t="s">
        <v>28</v>
      </c>
      <c r="C169" s="218"/>
      <c r="D169" s="193" t="s">
        <v>659</v>
      </c>
      <c r="E169" s="193"/>
      <c r="F169" s="218">
        <v>1000110</v>
      </c>
      <c r="G169" s="218"/>
      <c r="H169" s="138" t="s">
        <v>660</v>
      </c>
      <c r="I169" s="12"/>
      <c r="J169" s="98" t="s">
        <v>661</v>
      </c>
      <c r="K169" s="14">
        <v>20700</v>
      </c>
      <c r="L169" s="220">
        <v>20700</v>
      </c>
      <c r="M169" s="220"/>
      <c r="N169" s="15"/>
      <c r="O169" s="16" t="s">
        <v>74</v>
      </c>
      <c r="P169" s="17" t="s">
        <v>550</v>
      </c>
      <c r="Q169" s="44" t="s">
        <v>494</v>
      </c>
      <c r="R169" s="54" t="s">
        <v>6</v>
      </c>
      <c r="S169" s="16"/>
      <c r="T169" s="221"/>
      <c r="U169" s="221"/>
    </row>
    <row r="170" spans="1:21" ht="78" customHeight="1">
      <c r="A170" s="30" t="s">
        <v>662</v>
      </c>
      <c r="B170" s="218" t="s">
        <v>28</v>
      </c>
      <c r="C170" s="218"/>
      <c r="D170" s="193" t="s">
        <v>663</v>
      </c>
      <c r="E170" s="193"/>
      <c r="F170" s="218">
        <v>1000111</v>
      </c>
      <c r="G170" s="218"/>
      <c r="H170" s="138" t="s">
        <v>664</v>
      </c>
      <c r="I170" s="12"/>
      <c r="J170" s="98" t="s">
        <v>74</v>
      </c>
      <c r="K170" s="14">
        <v>29700</v>
      </c>
      <c r="L170" s="220">
        <v>29700</v>
      </c>
      <c r="M170" s="220"/>
      <c r="N170" s="15"/>
      <c r="O170" s="16" t="s">
        <v>74</v>
      </c>
      <c r="P170" s="17" t="s">
        <v>550</v>
      </c>
      <c r="Q170" s="44" t="s">
        <v>494</v>
      </c>
      <c r="R170" s="54" t="s">
        <v>6</v>
      </c>
      <c r="S170" s="16"/>
      <c r="T170" s="221"/>
      <c r="U170" s="221"/>
    </row>
    <row r="171" spans="1:21" ht="78" customHeight="1">
      <c r="A171" s="30" t="s">
        <v>665</v>
      </c>
      <c r="B171" s="218" t="s">
        <v>28</v>
      </c>
      <c r="C171" s="218"/>
      <c r="D171" s="219" t="s">
        <v>666</v>
      </c>
      <c r="E171" s="193"/>
      <c r="F171" s="218" t="s">
        <v>667</v>
      </c>
      <c r="G171" s="218"/>
      <c r="H171" s="138" t="s">
        <v>668</v>
      </c>
      <c r="I171" s="12"/>
      <c r="J171" s="98" t="s">
        <v>669</v>
      </c>
      <c r="K171" s="14">
        <v>18400</v>
      </c>
      <c r="L171" s="220">
        <v>18400</v>
      </c>
      <c r="M171" s="220"/>
      <c r="N171" s="15"/>
      <c r="O171" s="16" t="s">
        <v>74</v>
      </c>
      <c r="P171" s="17" t="s">
        <v>550</v>
      </c>
      <c r="Q171" s="44" t="s">
        <v>494</v>
      </c>
      <c r="R171" s="54" t="s">
        <v>6</v>
      </c>
      <c r="S171" s="16"/>
      <c r="T171" s="221"/>
      <c r="U171" s="221"/>
    </row>
    <row r="172" spans="1:21" ht="24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116">
        <f>K160+K161+K162+K163+K164+K165+K166+K167+K168+K169+K170+K171</f>
        <v>643585.25</v>
      </c>
      <c r="L172" s="223">
        <f>L160+L161+L162+L163+L164+L165+L166+L167+L168+L169+L170+L171</f>
        <v>643585.25</v>
      </c>
      <c r="M172" s="223"/>
      <c r="N172" s="117"/>
      <c r="O172" s="118"/>
      <c r="P172" s="119"/>
      <c r="Q172" s="118"/>
      <c r="R172" s="120"/>
      <c r="S172" s="121"/>
      <c r="T172" s="6"/>
      <c r="U172" s="6"/>
    </row>
    <row r="173" spans="1:19" ht="13.5" customHeight="1">
      <c r="A173" s="122"/>
      <c r="B173" s="213"/>
      <c r="C173" s="213"/>
      <c r="D173" s="213"/>
      <c r="E173" s="213"/>
      <c r="F173" s="213"/>
      <c r="G173" s="213"/>
      <c r="H173" s="124"/>
      <c r="I173" s="215" t="s">
        <v>670</v>
      </c>
      <c r="J173" s="215"/>
      <c r="K173" s="125">
        <f>K37+K136+K40+K158+K172+K110+K125+K121</f>
        <v>76479971.14000002</v>
      </c>
      <c r="L173" s="216">
        <f>L37+L136+L40+L158+L172+L110+L125+L121</f>
        <v>57846950.019999996</v>
      </c>
      <c r="M173" s="216"/>
      <c r="N173" s="217" t="s">
        <v>74</v>
      </c>
      <c r="O173" s="217"/>
      <c r="P173" s="126"/>
      <c r="Q173" s="127"/>
      <c r="R173" s="127"/>
      <c r="S173" s="127"/>
    </row>
    <row r="174" spans="1:19" ht="12.75" customHeight="1">
      <c r="A174" s="128"/>
      <c r="B174" s="213"/>
      <c r="C174" s="213"/>
      <c r="D174" s="213"/>
      <c r="E174" s="213"/>
      <c r="F174" s="213"/>
      <c r="G174" s="213"/>
      <c r="H174" s="128"/>
      <c r="I174" s="128"/>
      <c r="J174" s="128"/>
      <c r="K174" s="128"/>
      <c r="L174" s="214"/>
      <c r="M174" s="214"/>
      <c r="N174" s="127"/>
      <c r="O174" s="126"/>
      <c r="P174" s="126"/>
      <c r="Q174" s="127"/>
      <c r="R174" s="127"/>
      <c r="S174" s="127"/>
    </row>
    <row r="175" spans="1:19" ht="12.75" customHeight="1">
      <c r="A175" s="128"/>
      <c r="B175" s="129"/>
      <c r="C175" s="123"/>
      <c r="D175" s="123"/>
      <c r="E175" s="128"/>
      <c r="F175" s="128"/>
      <c r="G175" s="128"/>
      <c r="H175" s="209" t="s">
        <v>671</v>
      </c>
      <c r="I175" s="209"/>
      <c r="J175" s="128"/>
      <c r="K175" s="128"/>
      <c r="L175" s="128"/>
      <c r="M175" s="128"/>
      <c r="N175" s="127"/>
      <c r="O175" s="126"/>
      <c r="P175" s="126"/>
      <c r="Q175" s="127"/>
      <c r="R175" s="127"/>
      <c r="S175" s="127"/>
    </row>
    <row r="176" spans="1:16" ht="12.75" customHeight="1">
      <c r="A176" s="1"/>
      <c r="B176" s="1"/>
      <c r="C176" s="1"/>
      <c r="D176" s="1"/>
      <c r="E176" s="1"/>
      <c r="F176" s="130" t="s">
        <v>672</v>
      </c>
      <c r="G176" s="131"/>
      <c r="H176" s="210" t="s">
        <v>673</v>
      </c>
      <c r="I176" s="210"/>
      <c r="J176" s="1"/>
      <c r="K176" s="1"/>
      <c r="L176" s="1"/>
      <c r="M176" s="1"/>
      <c r="O176" s="121"/>
      <c r="P176" s="121"/>
    </row>
    <row r="177" spans="1:1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21"/>
      <c r="P177" s="121"/>
    </row>
    <row r="178" spans="1:16" ht="12.75" customHeight="1">
      <c r="A178" s="208" t="s">
        <v>813</v>
      </c>
      <c r="B178" s="208"/>
      <c r="C178" s="208"/>
      <c r="D178" s="208"/>
      <c r="E178" s="208"/>
      <c r="F178" s="1"/>
      <c r="G178" s="1"/>
      <c r="H178" s="209" t="s">
        <v>674</v>
      </c>
      <c r="I178" s="209"/>
      <c r="J178" s="1"/>
      <c r="K178" s="1"/>
      <c r="L178" s="1"/>
      <c r="M178" s="1"/>
      <c r="O178" s="121"/>
      <c r="P178" s="121"/>
    </row>
    <row r="179" spans="1:16" ht="12.75" customHeight="1">
      <c r="A179" s="1"/>
      <c r="B179" s="1"/>
      <c r="C179" s="1"/>
      <c r="D179" s="1"/>
      <c r="E179" s="1"/>
      <c r="F179" s="130" t="s">
        <v>672</v>
      </c>
      <c r="G179" s="131"/>
      <c r="H179" s="210" t="s">
        <v>673</v>
      </c>
      <c r="I179" s="210"/>
      <c r="J179" s="1"/>
      <c r="K179" s="1"/>
      <c r="L179" s="1"/>
      <c r="M179" s="1"/>
      <c r="O179" s="121"/>
      <c r="P179" s="121"/>
    </row>
    <row r="180" spans="1:1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21"/>
      <c r="P180" s="121"/>
    </row>
    <row r="181" spans="1:16" ht="12.75" customHeight="1">
      <c r="A181" s="1"/>
      <c r="B181" s="1"/>
      <c r="C181" s="1"/>
      <c r="D181" s="1"/>
      <c r="E181" s="1"/>
      <c r="F181" s="1"/>
      <c r="G181" s="1"/>
      <c r="H181" s="209" t="s">
        <v>675</v>
      </c>
      <c r="I181" s="209"/>
      <c r="J181" s="1"/>
      <c r="K181" s="1"/>
      <c r="L181" s="1"/>
      <c r="M181" s="1"/>
      <c r="O181" s="121"/>
      <c r="P181" s="121"/>
    </row>
    <row r="182" spans="1:22" ht="12.75" customHeight="1">
      <c r="A182" s="1"/>
      <c r="B182" s="1"/>
      <c r="C182" s="1"/>
      <c r="D182" s="1"/>
      <c r="E182" s="1"/>
      <c r="F182" s="130" t="s">
        <v>672</v>
      </c>
      <c r="G182" s="131"/>
      <c r="H182" s="211" t="s">
        <v>673</v>
      </c>
      <c r="I182" s="211"/>
      <c r="J182" s="1"/>
      <c r="K182" s="1"/>
      <c r="L182" s="1"/>
      <c r="M182" s="1"/>
      <c r="O182" s="121" t="s">
        <v>676</v>
      </c>
      <c r="P182" s="121"/>
      <c r="Q182" s="212">
        <f>K128+K132+K133+K134</f>
        <v>43259280.42</v>
      </c>
      <c r="R182" s="212"/>
      <c r="S182" s="203">
        <f>L128+L132+L133+L134</f>
        <v>43259280.42</v>
      </c>
      <c r="T182" s="203"/>
      <c r="V182" s="132" t="s">
        <v>74</v>
      </c>
    </row>
    <row r="183" spans="15:22" ht="12.75">
      <c r="O183" s="121" t="s">
        <v>677</v>
      </c>
      <c r="P183" s="121"/>
      <c r="Q183" s="204">
        <f>K13+K14+K15+K16+K17+K18+K19+K20+K21+K22+K23+K24+K25+K26+K27+K28+K30+K31+K32+K33+K34+K35+K36+K40+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+K112+K113+K114+K115+K116+K117+K118+K119+K120+K123+K124+K127+K129+K130+K131+K135+K138+K139+K140+K141+K142+K143+K144+K145+K146+K147+K148+K149+K150+K151+K152+K153+K154+K155+K156+K157+K160+K161+K162+K163+K164+K165+K166+K167+K168+K169+K170+K171</f>
        <v>33220690.720000003</v>
      </c>
      <c r="R183" s="204"/>
      <c r="S183" s="205">
        <f>L13+L14+L15+L16+L17+L18+L19+L20+L21+L22+L23+L24+L25+L26+L27+L28+L30+L31+L32+L33+L34+L35+L36+L40+L42++L43+L44+L45+L46+L47+L48+L49+L50+L51+L52+L53+L54+L55+L56+L57+L58+L59+L60+L61+L62+L63+L64+L65+L66+L67+L68+L69+L70+L71+L72+L73+L74+L75+L76+L77+L78+L79+L80+L81+L82+L83+L84+L85+L86+L87+L88+L89+L90+L91+L92+L93+L94+L95+L96+L97+L98+L99+L100+L101+L102+L103+L104+L105+L106+L107+L108+L109+L112+L113+L114+L115+L116+L117+L118+L119+L120+L123+L124+L127+L129+L130+L131+L135+L138+L139+L140+L141+L142+L143+L144+L145+L146+L147+L148+L149+L150+L151+L152+L153+L154+L155+L156+L157+L160+L161+L162+L163+L164+L165+L166+L167+L168+L169+L170+L171</f>
        <v>14587669.600000001</v>
      </c>
      <c r="T183" s="205"/>
      <c r="V183" s="132"/>
    </row>
    <row r="184" spans="15:20" ht="12.75">
      <c r="O184" s="121" t="s">
        <v>74</v>
      </c>
      <c r="P184" s="121"/>
      <c r="Q184" s="206"/>
      <c r="R184" s="206"/>
      <c r="S184" s="207"/>
      <c r="T184" s="207"/>
    </row>
    <row r="185" spans="15:22" ht="12.75">
      <c r="O185" s="121"/>
      <c r="P185" s="121"/>
      <c r="Q185" s="204">
        <f>Q182+Q183</f>
        <v>76479971.14</v>
      </c>
      <c r="R185" s="204"/>
      <c r="S185" s="205">
        <f>S182+S183</f>
        <v>57846950.02</v>
      </c>
      <c r="T185" s="205"/>
      <c r="V185" s="132" t="s">
        <v>74</v>
      </c>
    </row>
    <row r="186" spans="15:16" ht="12.75">
      <c r="O186" s="121"/>
      <c r="P186" s="121"/>
    </row>
    <row r="187" spans="15:16" ht="12.75">
      <c r="O187" s="121"/>
      <c r="P187" s="121"/>
    </row>
    <row r="188" spans="15:16" ht="12.75">
      <c r="O188" s="121"/>
      <c r="P188" s="121"/>
    </row>
    <row r="189" spans="15:16" ht="12.75">
      <c r="O189" s="121"/>
      <c r="P189" s="121"/>
    </row>
    <row r="190" spans="15:16" ht="12.75">
      <c r="O190" s="121"/>
      <c r="P190" s="121"/>
    </row>
    <row r="191" spans="10:20" ht="12.75">
      <c r="J191" s="133"/>
      <c r="K191" s="133"/>
      <c r="L191" s="133"/>
      <c r="M191" s="133"/>
      <c r="N191" s="133"/>
      <c r="O191" s="134"/>
      <c r="P191" s="134"/>
      <c r="Q191" s="202"/>
      <c r="R191" s="202"/>
      <c r="S191" s="202"/>
      <c r="T191" s="202"/>
    </row>
    <row r="192" spans="15:16" ht="12.75">
      <c r="O192" s="121"/>
      <c r="P192" s="121"/>
    </row>
    <row r="193" spans="15:16" ht="12.75">
      <c r="O193" s="121"/>
      <c r="P193" s="121"/>
    </row>
    <row r="194" spans="15:16" ht="12.75">
      <c r="O194" s="121"/>
      <c r="P194" s="121"/>
    </row>
    <row r="195" spans="15:16" ht="12.75">
      <c r="O195" s="121"/>
      <c r="P195" s="121"/>
    </row>
    <row r="196" spans="15:16" ht="12.75">
      <c r="O196" s="121"/>
      <c r="P196" s="121"/>
    </row>
    <row r="197" spans="15:16" ht="12.75">
      <c r="O197" s="121"/>
      <c r="P197" s="121"/>
    </row>
    <row r="198" spans="15:16" ht="12.75">
      <c r="O198" s="121"/>
      <c r="P198" s="121"/>
    </row>
  </sheetData>
  <sheetProtection selectLockedCells="1" selectUnlockedCells="1"/>
  <mergeCells count="660">
    <mergeCell ref="B120:C120"/>
    <mergeCell ref="D120:E120"/>
    <mergeCell ref="L120:M120"/>
    <mergeCell ref="N8:N10"/>
    <mergeCell ref="O8:O10"/>
    <mergeCell ref="P8:P10"/>
    <mergeCell ref="D11:E11"/>
    <mergeCell ref="F11:G11"/>
    <mergeCell ref="L11:M11"/>
    <mergeCell ref="K8:K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J8:J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8:C28"/>
    <mergeCell ref="D28:E28"/>
    <mergeCell ref="F28:G28"/>
    <mergeCell ref="L28:M28"/>
    <mergeCell ref="T28:U28"/>
    <mergeCell ref="B27:C27"/>
    <mergeCell ref="D27:E27"/>
    <mergeCell ref="F27:G27"/>
    <mergeCell ref="L27:M27"/>
    <mergeCell ref="T27:U27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L34:M34"/>
    <mergeCell ref="T34:U34"/>
    <mergeCell ref="A37:J37"/>
    <mergeCell ref="L37:M37"/>
    <mergeCell ref="B35:C35"/>
    <mergeCell ref="B36:C36"/>
    <mergeCell ref="D35:E35"/>
    <mergeCell ref="D36:E36"/>
    <mergeCell ref="L35:M35"/>
    <mergeCell ref="L36:M36"/>
    <mergeCell ref="A38:S38"/>
    <mergeCell ref="B39:C39"/>
    <mergeCell ref="D39:E39"/>
    <mergeCell ref="L39:M39"/>
    <mergeCell ref="T39:U39"/>
    <mergeCell ref="A40:J40"/>
    <mergeCell ref="L40:M40"/>
    <mergeCell ref="A41:J41"/>
    <mergeCell ref="B42:C42"/>
    <mergeCell ref="D42:E42"/>
    <mergeCell ref="F42:G42"/>
    <mergeCell ref="L42:M42"/>
    <mergeCell ref="T42:U42"/>
    <mergeCell ref="B43:C43"/>
    <mergeCell ref="D43:E43"/>
    <mergeCell ref="L43:M43"/>
    <mergeCell ref="T43:U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B51:C51"/>
    <mergeCell ref="D51:E51"/>
    <mergeCell ref="L51:M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A110:J110"/>
    <mergeCell ref="L110:M110"/>
    <mergeCell ref="A111:J111"/>
    <mergeCell ref="B112:C112"/>
    <mergeCell ref="D112:E112"/>
    <mergeCell ref="L112:M112"/>
    <mergeCell ref="T112:U112"/>
    <mergeCell ref="B113:C113"/>
    <mergeCell ref="D113:E113"/>
    <mergeCell ref="L113:M113"/>
    <mergeCell ref="T113:U113"/>
    <mergeCell ref="A121:J121"/>
    <mergeCell ref="L121:M121"/>
    <mergeCell ref="B114:C114"/>
    <mergeCell ref="D114:E114"/>
    <mergeCell ref="B115:C115"/>
    <mergeCell ref="A122:S122"/>
    <mergeCell ref="B123:C123"/>
    <mergeCell ref="D123:E123"/>
    <mergeCell ref="F123:G123"/>
    <mergeCell ref="L123:M123"/>
    <mergeCell ref="T123:U123"/>
    <mergeCell ref="B124:C124"/>
    <mergeCell ref="D124:E124"/>
    <mergeCell ref="L124:M124"/>
    <mergeCell ref="T124:U124"/>
    <mergeCell ref="A125:J125"/>
    <mergeCell ref="L125:M125"/>
    <mergeCell ref="A126:S126"/>
    <mergeCell ref="B127:C127"/>
    <mergeCell ref="D127:E127"/>
    <mergeCell ref="F127:G127"/>
    <mergeCell ref="L127:M127"/>
    <mergeCell ref="T127:U127"/>
    <mergeCell ref="B128:C128"/>
    <mergeCell ref="D128:E128"/>
    <mergeCell ref="F128:G128"/>
    <mergeCell ref="L128:M128"/>
    <mergeCell ref="T128:U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A136:J136"/>
    <mergeCell ref="L136:M136"/>
    <mergeCell ref="A137:S137"/>
    <mergeCell ref="B138:C138"/>
    <mergeCell ref="D138:E138"/>
    <mergeCell ref="F138:G138"/>
    <mergeCell ref="L138:M138"/>
    <mergeCell ref="T138:U138"/>
    <mergeCell ref="B139:C139"/>
    <mergeCell ref="D139:E139"/>
    <mergeCell ref="L139:M139"/>
    <mergeCell ref="T139:U139"/>
    <mergeCell ref="B140:C140"/>
    <mergeCell ref="D140:E140"/>
    <mergeCell ref="F140:G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L157:M157"/>
    <mergeCell ref="T157:U157"/>
    <mergeCell ref="A158:J158"/>
    <mergeCell ref="L158:M158"/>
    <mergeCell ref="A159:S159"/>
    <mergeCell ref="B160:C160"/>
    <mergeCell ref="D160:E160"/>
    <mergeCell ref="F160:G160"/>
    <mergeCell ref="L160:M160"/>
    <mergeCell ref="T160:U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A172:J172"/>
    <mergeCell ref="L172:M172"/>
    <mergeCell ref="B173:C173"/>
    <mergeCell ref="D173:E173"/>
    <mergeCell ref="F173:G173"/>
    <mergeCell ref="I173:J173"/>
    <mergeCell ref="L173:M173"/>
    <mergeCell ref="N173:O173"/>
    <mergeCell ref="B174:C174"/>
    <mergeCell ref="D174:E174"/>
    <mergeCell ref="F174:G174"/>
    <mergeCell ref="L174:M174"/>
    <mergeCell ref="H175:I175"/>
    <mergeCell ref="H176:I176"/>
    <mergeCell ref="A178:E178"/>
    <mergeCell ref="H178:I178"/>
    <mergeCell ref="H179:I179"/>
    <mergeCell ref="H181:I181"/>
    <mergeCell ref="H182:I182"/>
    <mergeCell ref="Q182:R182"/>
    <mergeCell ref="Q191:R191"/>
    <mergeCell ref="S191:T191"/>
    <mergeCell ref="S182:T182"/>
    <mergeCell ref="Q183:R183"/>
    <mergeCell ref="S183:T183"/>
    <mergeCell ref="Q184:R184"/>
    <mergeCell ref="S184:T184"/>
    <mergeCell ref="Q185:R185"/>
    <mergeCell ref="S185:T185"/>
    <mergeCell ref="D115:E115"/>
    <mergeCell ref="L114:M114"/>
    <mergeCell ref="L115:M115"/>
    <mergeCell ref="T114:U114"/>
    <mergeCell ref="T115:U115"/>
    <mergeCell ref="T116:U116"/>
    <mergeCell ref="L118:M118"/>
    <mergeCell ref="T117:U117"/>
    <mergeCell ref="B116:C116"/>
    <mergeCell ref="D116:E116"/>
    <mergeCell ref="L116:M116"/>
    <mergeCell ref="B117:C117"/>
    <mergeCell ref="D117:E117"/>
    <mergeCell ref="L117:M117"/>
    <mergeCell ref="B109:C109"/>
    <mergeCell ref="D109:E109"/>
    <mergeCell ref="L109:M109"/>
    <mergeCell ref="B119:C119"/>
    <mergeCell ref="L119:M119"/>
    <mergeCell ref="T118:U118"/>
    <mergeCell ref="T119:U119"/>
    <mergeCell ref="D119:E119"/>
    <mergeCell ref="B118:C118"/>
    <mergeCell ref="D118:E118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2024-01-11T11:04:55Z</cp:lastPrinted>
  <dcterms:modified xsi:type="dcterms:W3CDTF">2024-04-03T07:43:12Z</dcterms:modified>
  <cp:category/>
  <cp:version/>
  <cp:contentType/>
  <cp:contentStatus/>
</cp:coreProperties>
</file>