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<sst xmlns="http://schemas.openxmlformats.org/spreadsheetml/2006/main" count="1335" uniqueCount="737">
  <si>
    <t>Реестр 01 недвижимого имущества Администрации Береславского сельского поселения на "01" сентября 2022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</si>
  <si>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</si>
  <si>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</si>
  <si>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</si>
  <si>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</si>
  <si>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</si>
  <si>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</si>
  <si>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</si>
  <si>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</si>
  <si>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</si>
  <si>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</si>
  <si>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</si>
  <si>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</si>
  <si>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</si>
  <si>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</si>
  <si>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</si>
  <si>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</si>
  <si>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</si>
  <si>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</si>
  <si>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</si>
  <si>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</si>
  <si>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</si>
  <si>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</si>
  <si>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</si>
  <si>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</si>
  <si>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</si>
  <si>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</si>
  <si>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</si>
  <si>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</si>
  <si>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</si>
  <si>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</si>
  <si>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</si>
  <si>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</si>
  <si>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</si>
  <si>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</si>
  <si>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</si>
  <si>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</si>
  <si>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</si>
  <si>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</si>
  <si>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</si>
  <si>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</si>
  <si>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</si>
  <si>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</si>
  <si>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</si>
  <si>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</si>
  <si>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</si>
  <si>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</si>
  <si>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</si>
  <si>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</si>
  <si>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</si>
  <si>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</si>
  <si>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</si>
  <si>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</si>
  <si>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</si>
  <si>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</si>
  <si>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</si>
  <si>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</si>
  <si>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</si>
  <si>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</si>
  <si>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</si>
  <si>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</si>
  <si>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</si>
  <si>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</si>
  <si>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</si>
  <si>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</si>
  <si>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</si>
  <si>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</si>
  <si>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</si>
  <si>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</si>
  <si>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</si>
  <si>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</si>
  <si>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</si>
  <si>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</si>
  <si>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</si>
  <si>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</si>
  <si>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</si>
  <si>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</si>
  <si>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</si>
  <si>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46, 62, 63.;1981г. S-162,0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</si>
  <si>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</si>
  <si>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</si>
  <si>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</si>
  <si>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</si>
  <si>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</si>
  <si>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</si>
  <si>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</si>
  <si>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</si>
  <si>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Изменения: 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</si>
  <si>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</si>
  <si>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</si>
  <si>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</si>
  <si>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</si>
  <si>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</si>
  <si>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</si>
  <si>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</si>
  <si>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</si>
  <si>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</si>
  <si>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</si>
  <si>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Изменения: 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</si>
  <si>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</si>
  <si>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</si>
  <si>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</si>
  <si>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</si>
  <si>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</si>
  <si>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</si>
  <si>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</si>
  <si>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</si>
  <si>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</si>
  <si>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</si>
  <si>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</si>
  <si>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</si>
  <si>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</si>
  <si>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</si>
  <si>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</si>
  <si>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</si>
  <si>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</si>
  <si>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</si>
  <si>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</si>
  <si>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</si>
  <si>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</si>
  <si>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</si>
  <si>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</si>
  <si>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</si>
  <si>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</si>
  <si>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</si>
  <si>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</si>
  <si>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</si>
  <si>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</si>
  <si>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</si>
  <si>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</si>
  <si>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</si>
  <si>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</si>
  <si>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</si>
  <si>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</si>
  <si>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</si>
  <si>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</si>
  <si>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</si>
  <si>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</si>
  <si>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</si>
  <si>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</si>
  <si>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</si>
  <si>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</si>
  <si>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</si>
  <si>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</si>
  <si>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 xml:space="preserve">Казна  </t>
  </si>
  <si>
    <t>решение №03 6-заседание 28.01.15г., решение №28 от 23.06.22г. Распоряжение №13 от 23.06.22г.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</si>
  <si>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</si>
  <si>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</si>
  <si>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</si>
  <si>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</si>
  <si>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решение №28 от 23.06.22г. Распоряжение №13 от 23.06.22г.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</si>
  <si>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</si>
  <si>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</si>
  <si>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</si>
  <si>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</si>
  <si>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</si>
  <si>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</si>
  <si>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</si>
  <si>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</si>
  <si>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</si>
  <si>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</si>
  <si>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</si>
  <si>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</si>
  <si>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</si>
  <si>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</si>
  <si>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</si>
  <si>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</si>
  <si>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</si>
  <si>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</si>
  <si>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</si>
  <si>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</si>
  <si>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</si>
  <si>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</si>
  <si>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</si>
  <si>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</si>
  <si>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</si>
  <si>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</si>
  <si>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</si>
  <si>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</si>
  <si>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</si>
  <si>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</si>
  <si>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</si>
  <si>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</si>
  <si>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</si>
  <si>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</si>
  <si>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</si>
  <si>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</si>
  <si>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</si>
  <si>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</si>
  <si>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</si>
  <si>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</si>
  <si>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</si>
  <si>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</si>
  <si>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</si>
  <si>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</si>
  <si>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</si>
  <si>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</si>
  <si>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</si>
  <si>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</si>
  <si>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</si>
  <si>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</si>
  <si>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</si>
  <si>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</si>
  <si>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</si>
  <si>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</si>
  <si>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</si>
  <si>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</si>
  <si>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</si>
  <si>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</si>
  <si>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</si>
  <si>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</si>
  <si>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</si>
  <si>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</si>
  <si>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</si>
  <si>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</si>
  <si>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</si>
  <si>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</si>
  <si>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</si>
  <si>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</si>
  <si>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</si>
  <si>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</si>
  <si>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</si>
  <si>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</si>
  <si>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</si>
  <si>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</si>
  <si>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</si>
  <si>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</si>
  <si>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</si>
  <si>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</si>
  <si>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</si>
  <si>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</si>
  <si>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</si>
  <si>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</si>
  <si>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</si>
  <si>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</si>
  <si>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</si>
  <si>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</si>
  <si>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</si>
  <si>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</si>
  <si>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</si>
  <si>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</si>
  <si>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</si>
  <si>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</si>
  <si>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</si>
  <si>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</si>
  <si>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</si>
  <si>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</si>
  <si>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</si>
  <si>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</si>
  <si>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</si>
  <si>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</si>
  <si>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</si>
  <si>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</si>
  <si>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</si>
  <si>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</si>
  <si>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</si>
  <si>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</si>
  <si>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</si>
  <si>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</si>
  <si>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</si>
  <si>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</si>
  <si>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</si>
  <si>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</si>
  <si>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</si>
  <si>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</si>
  <si>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</si>
  <si>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</si>
  <si>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</si>
  <si>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</si>
  <si>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</si>
  <si>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</si>
  <si>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</si>
  <si>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</si>
  <si>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</si>
  <si>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</si>
  <si>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</si>
  <si>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</si>
  <si>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</si>
  <si>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</si>
  <si>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</si>
  <si>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</si>
  <si>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</si>
  <si>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</si>
  <si>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</si>
  <si>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</si>
  <si>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</si>
  <si>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</si>
  <si>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</si>
  <si>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</si>
  <si>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</si>
  <si>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</si>
  <si>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</si>
  <si>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</si>
  <si>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</si>
  <si>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 xml:space="preserve"> 1 0394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</si>
  <si>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</si>
  <si>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</si>
  <si>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</si>
  <si>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</si>
  <si>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</si>
  <si>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</si>
  <si>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</si>
  <si>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</si>
  <si>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</si>
  <si>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</si>
  <si>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</si>
  <si>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</si>
  <si>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</si>
  <si>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</si>
  <si>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</si>
  <si>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</si>
  <si>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</si>
  <si>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</si>
  <si>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</si>
  <si>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</si>
  <si>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</si>
  <si>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</si>
  <si>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</si>
  <si>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</si>
  <si>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</si>
  <si>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</si>
  <si>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</si>
  <si>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</si>
  <si>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</si>
  <si>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</si>
  <si>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</si>
  <si>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</si>
  <si>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</si>
  <si>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</si>
  <si>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</si>
  <si>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</si>
  <si>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</si>
  <si>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</si>
  <si>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</si>
  <si>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</si>
  <si>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</si>
  <si>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</si>
  <si>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</si>
  <si>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</si>
  <si>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</si>
  <si>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</si>
  <si>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</si>
  <si>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</si>
  <si>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</si>
  <si>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</si>
  <si>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</si>
  <si>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</si>
  <si>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</si>
  <si>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</si>
  <si>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</si>
  <si>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</si>
  <si>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</si>
  <si>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</si>
  <si>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</si>
  <si>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</si>
  <si>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</si>
  <si>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</si>
  <si>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</si>
  <si>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</si>
  <si>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</si>
  <si>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</si>
  <si>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</si>
  <si>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</si>
  <si>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</si>
  <si>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</si>
  <si>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</si>
  <si>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</si>
  <si>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</si>
  <si>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</si>
  <si>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</si>
  <si>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</si>
  <si>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</si>
  <si>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</si>
  <si>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</si>
  <si>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</si>
  <si>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</si>
  <si>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</si>
  <si>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</si>
  <si>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</si>
  <si>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</si>
  <si>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</si>
  <si>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</si>
  <si>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</si>
  <si>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</si>
  <si>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</si>
  <si>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</si>
  <si>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</si>
  <si>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</si>
  <si>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</si>
  <si>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</si>
  <si>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</si>
  <si>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</si>
  <si>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</si>
  <si>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</si>
  <si>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</si>
  <si>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</si>
  <si>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</si>
  <si>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</si>
  <si>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</si>
  <si>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</si>
  <si>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</si>
  <si>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</si>
  <si>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</si>
  <si>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</si>
  <si>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</si>
  <si>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</si>
  <si>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</si>
  <si>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</si>
  <si>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</si>
  <si>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</si>
  <si>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</si>
  <si>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</si>
  <si>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</si>
  <si>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</si>
  <si>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</si>
  <si>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</si>
  <si>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</si>
  <si>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</si>
  <si>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</si>
  <si>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</si>
  <si>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</si>
  <si>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</si>
  <si>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</si>
  <si>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</si>
  <si>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</si>
  <si>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</si>
  <si>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</si>
  <si>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</si>
  <si>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</si>
  <si>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</si>
  <si>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</si>
  <si>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</si>
  <si>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</si>
  <si>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</si>
  <si>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</si>
  <si>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</si>
  <si>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</si>
  <si>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</si>
  <si>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</si>
  <si>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</si>
  <si>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</si>
  <si>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</si>
  <si>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</si>
  <si>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</si>
  <si>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</si>
  <si>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</si>
  <si>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</si>
  <si>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</si>
  <si>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</si>
  <si>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</si>
  <si>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</si>
  <si>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</si>
  <si>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</si>
  <si>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</si>
  <si>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</si>
  <si>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</si>
  <si>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</si>
  <si>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</si>
  <si>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</si>
  <si>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</si>
  <si>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</si>
  <si>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</si>
  <si>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</si>
  <si>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</si>
  <si>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</si>
  <si>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</si>
  <si>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</si>
  <si>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</si>
  <si>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</si>
  <si>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</si>
  <si>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</si>
  <si>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</si>
  <si>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</si>
  <si>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</si>
  <si>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</si>
  <si>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</si>
  <si>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</si>
  <si>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</si>
  <si>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</si>
  <si>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</si>
  <si>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</si>
  <si>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</si>
  <si>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</si>
  <si>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</si>
  <si>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</si>
  <si>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</si>
  <si>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</si>
  <si>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</si>
  <si>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</si>
  <si>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</si>
  <si>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</si>
  <si>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</si>
  <si>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</si>
  <si>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</si>
  <si>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</si>
  <si>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</si>
  <si>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</si>
  <si>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</si>
  <si>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</si>
  <si>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</si>
  <si>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</si>
  <si>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</si>
  <si>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</si>
  <si>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1 0446</t>
  </si>
  <si>
    <t>Участок теплотрассы Береславской участковой больницы Калачевской ЦРБ</t>
  </si>
  <si>
    <t>1158</t>
  </si>
  <si>
    <t>404548 Волгоградская обл., Калачевский р-он п. Береславка</t>
  </si>
  <si>
    <t>35:09:050428:618 дата присвоения кадастрового номера 28.09.2020г.</t>
  </si>
  <si>
    <t>Протяженность 228м., год ввода в эксплуатацию 1988г.</t>
  </si>
  <si>
    <t>Гос. Регистрация права34:09:050428:618-34/127/2022-3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</si>
  <si>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</si>
  <si>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</si>
  <si>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</si>
  <si>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</si>
  <si>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</si>
  <si>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</si>
  <si>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</si>
  <si>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</si>
  <si>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</si>
  <si>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Изменения распоряжение N54 от 20.12.21г.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</si>
  <si>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</si>
  <si>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</si>
  <si>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</si>
  <si>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</si>
  <si>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</si>
  <si>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</si>
  <si>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Категория земель: Земли населенных пунктов, Вид разрешенного использования: Культурное развитие (под зданием Дома культуры) 5144кв.м. ± 25кв.м.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</si>
  <si>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</si>
  <si>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</si>
  <si>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</si>
  <si>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</si>
  <si>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</si>
  <si>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</si>
  <si>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</si>
  <si>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</si>
  <si>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</si>
  <si>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</si>
  <si>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</si>
  <si>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</si>
  <si>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</si>
  <si>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</si>
  <si>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2293093,00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</si>
  <si>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</si>
  <si>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</si>
  <si>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</si>
  <si>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</si>
  <si>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</si>
  <si>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</si>
  <si>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</si>
  <si>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</si>
  <si>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</si>
  <si>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</si>
  <si>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</si>
  <si>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</si>
  <si>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</si>
  <si>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</si>
  <si>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</si>
  <si>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</si>
  <si>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</si>
  <si>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</si>
  <si>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</si>
  <si>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</si>
  <si>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</si>
  <si>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</si>
  <si>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</si>
  <si>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</si>
  <si>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</si>
  <si>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</si>
  <si>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</si>
  <si>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</si>
  <si>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</si>
  <si>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</si>
  <si>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</si>
  <si>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</si>
  <si>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</si>
  <si>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</si>
  <si>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</si>
  <si>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</si>
  <si>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</si>
  <si>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</si>
  <si>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</si>
  <si>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</si>
  <si>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</si>
  <si>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</si>
  <si>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</si>
  <si>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</si>
  <si>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</si>
  <si>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</si>
  <si>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</si>
  <si>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</si>
  <si>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</si>
  <si>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</si>
  <si>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</si>
  <si>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</si>
  <si>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</si>
  <si>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</si>
  <si>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</si>
  <si>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</si>
  <si>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</si>
  <si>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</si>
  <si>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</si>
  <si>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</si>
  <si>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</si>
  <si>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</si>
  <si>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</si>
  <si>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</si>
  <si>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</si>
  <si>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</si>
  <si>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</si>
  <si>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</si>
  <si>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</si>
  <si>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</si>
  <si>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</si>
  <si>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</si>
  <si>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</si>
  <si>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</si>
  <si>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</si>
  <si>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</si>
  <si>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</si>
  <si>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</si>
  <si>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</si>
  <si>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</si>
  <si>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</si>
  <si>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</si>
  <si>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</si>
  <si>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</si>
  <si>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</si>
  <si>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</si>
  <si>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</si>
  <si>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</si>
  <si>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</si>
  <si>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</si>
  <si>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</si>
  <si>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</si>
  <si>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</si>
  <si>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</si>
  <si>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</si>
  <si>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</si>
  <si>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</si>
  <si>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</si>
  <si>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</si>
  <si>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</si>
  <si>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</si>
  <si>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</si>
  <si>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</si>
  <si>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</si>
  <si>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</si>
  <si>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</si>
  <si>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</si>
  <si>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</si>
  <si>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</si>
  <si>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</si>
  <si>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</si>
  <si>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</si>
  <si>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</si>
  <si>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</si>
  <si>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</si>
  <si>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</si>
  <si>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</si>
  <si>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</si>
  <si>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</si>
  <si>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</si>
  <si>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</si>
  <si>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</si>
  <si>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</si>
  <si>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</si>
  <si>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</si>
  <si>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</si>
  <si>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</si>
  <si>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</si>
  <si>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</si>
  <si>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</si>
  <si>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</si>
  <si>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</si>
  <si>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</si>
  <si>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</si>
  <si>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</si>
  <si>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</si>
  <si>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</si>
  <si>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</si>
  <si>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</si>
  <si>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</si>
  <si>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</si>
  <si>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</si>
  <si>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</si>
  <si>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</si>
  <si>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</si>
  <si>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</si>
  <si>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</si>
  <si>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</si>
  <si>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</si>
  <si>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</si>
  <si>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</si>
  <si>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</si>
  <si>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</si>
  <si>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</si>
  <si>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</si>
  <si>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</si>
  <si>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</si>
  <si>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</si>
  <si>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</si>
  <si>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</si>
  <si>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</si>
  <si>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</si>
  <si>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</si>
  <si>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</si>
  <si>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</si>
  <si>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</si>
  <si>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</si>
  <si>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</si>
  <si>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</si>
  <si>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</si>
  <si>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</si>
  <si>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</si>
  <si>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</si>
  <si>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</si>
  <si>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</si>
  <si>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</si>
  <si>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</si>
  <si>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</si>
  <si>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</si>
  <si>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</si>
  <si>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</si>
  <si>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</si>
  <si>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</si>
  <si>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</si>
  <si>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</si>
  <si>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</si>
  <si>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</si>
  <si>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</si>
  <si>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</si>
  <si>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</si>
  <si>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"01" сентября 2022 г.</t>
  </si>
  <si>
    <t>/  Заброда Г.В. /</t>
  </si>
  <si>
    <t>/  Жарова Л.И. /</t>
  </si>
  <si>
    <t>АХС</t>
  </si>
  <si>
    <t>адм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</si>
</sst>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5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1" xfId="0" applyNumberFormat="1" applyFont="1" applyFill="1" applyBorder="1" applyAlignment="1" applyProtection="1">
      <alignment horizontal="left" vertical="center" wrapText="1"/>
      <protection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vertical="center" wrapText="1"/>
    </xf>
    <xf numFmtId="164" fontId="6" fillId="3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6" fontId="1" fillId="2" borderId="1" xfId="0" applyNumberFormat="1" applyFont="1" applyFill="1" applyBorder="1" applyAlignment="1" applyProtection="1">
      <alignment horizontal="left" vertical="center" wrapText="1"/>
      <protection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2" borderId="1" xfId="0" applyNumberFormat="1" applyFont="1" applyFill="1" applyBorder="1" applyAlignment="1" applyProtection="1">
      <alignment horizontal="left" vertical="center" wrapText="1"/>
      <protection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Font="1" applyBorder="1" applyAlignment="1">
      <alignment horizontal="center" vertic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left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2" xfId="0" applyNumberFormat="1" applyFont="1" applyFill="1" applyBorder="1" applyAlignment="1" applyProtection="1">
      <alignment horizontal="left" vertical="center" wrapText="1"/>
      <protection/>
    </xf>
    <xf numFmtId="169" fontId="3" fillId="4" borderId="2" xfId="0" applyNumberFormat="1" applyFont="1" applyFill="1" applyBorder="1" applyAlignment="1" applyProtection="1">
      <alignment horizontal="left" vertical="center" wrapText="1"/>
      <protection/>
    </xf>
    <xf numFmtId="168" fontId="3" fillId="4" borderId="1" xfId="0" applyNumberFormat="1" applyFont="1" applyFill="1" applyBorder="1" applyAlignment="1" applyProtection="1">
      <alignment horizontal="center" vertical="center"/>
      <protection/>
    </xf>
    <xf numFmtId="165" fontId="3" fillId="4" borderId="2" xfId="0" applyNumberFormat="1" applyFont="1" applyFill="1" applyBorder="1" applyAlignment="1" applyProtection="1">
      <alignment horizontal="right" vertical="center"/>
      <protection/>
    </xf>
    <xf numFmtId="164" fontId="0" fillId="4" borderId="1" xfId="0" applyFill="1" applyBorder="1" applyAlignment="1">
      <alignment/>
    </xf>
    <xf numFmtId="164" fontId="6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4" borderId="2" xfId="0" applyNumberFormat="1" applyFont="1" applyFill="1" applyBorder="1" applyAlignment="1" applyProtection="1">
      <alignment horizontal="center" vertical="center" wrapText="1"/>
      <protection/>
    </xf>
    <xf numFmtId="168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right" vertical="center"/>
      <protection/>
    </xf>
    <xf numFmtId="164" fontId="1" fillId="4" borderId="5" xfId="0" applyNumberFormat="1" applyFont="1" applyFill="1" applyBorder="1" applyAlignment="1" applyProtection="1">
      <alignment horizontal="left" vertical="center" wrapText="1"/>
      <protection/>
    </xf>
    <xf numFmtId="164" fontId="16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 vertical="center" wrapText="1"/>
    </xf>
    <xf numFmtId="168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3"/>
  <sheetViews>
    <sheetView tabSelected="1" workbookViewId="0" topLeftCell="A1">
      <selection activeCell="A174" sqref="A174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8515625" style="0" customWidth="1"/>
    <col min="5" max="5" width="10.5742187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5.710937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1.8515625" style="0" customWidth="1"/>
    <col min="15" max="15" width="10.00390625" style="0" customWidth="1"/>
    <col min="17" max="17" width="10.421875" style="0" customWidth="1"/>
    <col min="21" max="21" width="0.42578125" style="0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355941.61</v>
      </c>
      <c r="L21" s="20">
        <v>98135.55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1" ht="87" customHeight="1">
      <c r="A25" s="14" t="s">
        <v>99</v>
      </c>
      <c r="B25" s="4" t="s">
        <v>29</v>
      </c>
      <c r="C25" s="4"/>
      <c r="D25" s="15" t="s">
        <v>100</v>
      </c>
      <c r="E25" s="15"/>
      <c r="F25" s="4">
        <v>1000031</v>
      </c>
      <c r="G25" s="4"/>
      <c r="H25" s="16" t="s">
        <v>101</v>
      </c>
      <c r="I25" s="17"/>
      <c r="J25" s="16" t="s">
        <v>102</v>
      </c>
      <c r="K25" s="19">
        <v>335048.78</v>
      </c>
      <c r="L25" s="20">
        <v>83086.73</v>
      </c>
      <c r="M25" s="20"/>
      <c r="N25" s="21"/>
      <c r="O25" s="22"/>
      <c r="P25" s="23" t="s">
        <v>103</v>
      </c>
      <c r="Q25" s="22"/>
      <c r="R25" s="24" t="s">
        <v>34</v>
      </c>
      <c r="S25" s="22"/>
      <c r="T25" s="25" t="s">
        <v>104</v>
      </c>
      <c r="U25" s="25"/>
    </row>
    <row r="26" spans="1:21" ht="87" customHeight="1">
      <c r="A26" s="14" t="s">
        <v>105</v>
      </c>
      <c r="B26" s="32" t="s">
        <v>29</v>
      </c>
      <c r="C26" s="32"/>
      <c r="D26" s="15" t="s">
        <v>106</v>
      </c>
      <c r="E26" s="15"/>
      <c r="F26" s="32">
        <v>1000052</v>
      </c>
      <c r="G26" s="32"/>
      <c r="H26" s="15" t="s">
        <v>107</v>
      </c>
      <c r="I26" s="33"/>
      <c r="J26" s="15" t="s">
        <v>108</v>
      </c>
      <c r="K26" s="34">
        <v>710187.45</v>
      </c>
      <c r="L26" s="20">
        <v>336445.06</v>
      </c>
      <c r="M26" s="20"/>
      <c r="N26" s="35"/>
      <c r="O26" s="36"/>
      <c r="P26" s="37" t="s">
        <v>97</v>
      </c>
      <c r="Q26" s="36"/>
      <c r="R26" s="38" t="s">
        <v>34</v>
      </c>
      <c r="S26" s="36"/>
      <c r="T26" s="39" t="s">
        <v>109</v>
      </c>
      <c r="U26" s="39"/>
    </row>
    <row r="27" spans="1:21" ht="87" customHeight="1">
      <c r="A27" s="14" t="s">
        <v>110</v>
      </c>
      <c r="B27" s="4" t="s">
        <v>29</v>
      </c>
      <c r="C27" s="4"/>
      <c r="D27" s="15" t="s">
        <v>111</v>
      </c>
      <c r="E27" s="15"/>
      <c r="F27" s="4">
        <v>1000053</v>
      </c>
      <c r="G27" s="4"/>
      <c r="H27" s="16" t="s">
        <v>112</v>
      </c>
      <c r="I27" s="17"/>
      <c r="J27" s="16" t="s">
        <v>113</v>
      </c>
      <c r="K27" s="19">
        <v>592807.6</v>
      </c>
      <c r="L27" s="20">
        <v>270640.09</v>
      </c>
      <c r="M27" s="20"/>
      <c r="N27" s="21"/>
      <c r="O27" s="22"/>
      <c r="P27" s="23" t="s">
        <v>97</v>
      </c>
      <c r="Q27" s="22"/>
      <c r="R27" s="24" t="s">
        <v>34</v>
      </c>
      <c r="S27" s="22"/>
      <c r="T27" s="39" t="s">
        <v>109</v>
      </c>
      <c r="U27" s="39"/>
    </row>
    <row r="28" spans="1:21" ht="87" customHeight="1">
      <c r="A28" s="14" t="s">
        <v>114</v>
      </c>
      <c r="B28" s="4" t="s">
        <v>29</v>
      </c>
      <c r="C28" s="4"/>
      <c r="D28" s="15" t="s">
        <v>115</v>
      </c>
      <c r="E28" s="15"/>
      <c r="F28" s="4">
        <v>1000054</v>
      </c>
      <c r="G28" s="4"/>
      <c r="H28" s="16" t="s">
        <v>116</v>
      </c>
      <c r="I28" s="17"/>
      <c r="J28" s="16" t="s">
        <v>117</v>
      </c>
      <c r="K28" s="19">
        <v>1480467.69</v>
      </c>
      <c r="L28" s="20">
        <v>701358.55</v>
      </c>
      <c r="M28" s="20"/>
      <c r="N28" s="21"/>
      <c r="O28" s="22"/>
      <c r="P28" s="23" t="s">
        <v>97</v>
      </c>
      <c r="Q28" s="22"/>
      <c r="R28" s="24" t="s">
        <v>34</v>
      </c>
      <c r="S28" s="22"/>
      <c r="T28" s="39" t="s">
        <v>109</v>
      </c>
      <c r="U28" s="39"/>
    </row>
    <row r="29" spans="1:21" ht="90" customHeight="1">
      <c r="A29" s="14" t="s">
        <v>118</v>
      </c>
      <c r="B29" s="4" t="s">
        <v>29</v>
      </c>
      <c r="C29" s="4"/>
      <c r="D29" s="15" t="s">
        <v>119</v>
      </c>
      <c r="E29" s="15"/>
      <c r="F29" s="4">
        <v>1000056</v>
      </c>
      <c r="G29" s="4"/>
      <c r="H29" s="16" t="s">
        <v>120</v>
      </c>
      <c r="I29" s="17"/>
      <c r="J29" s="16" t="s">
        <v>121</v>
      </c>
      <c r="K29" s="19">
        <v>617192</v>
      </c>
      <c r="L29" s="20">
        <v>512329.04</v>
      </c>
      <c r="M29" s="20"/>
      <c r="N29" s="21"/>
      <c r="O29" s="22"/>
      <c r="P29" s="23" t="s">
        <v>122</v>
      </c>
      <c r="Q29" s="22"/>
      <c r="R29" s="24" t="s">
        <v>34</v>
      </c>
      <c r="S29" s="22"/>
      <c r="T29" s="25" t="s">
        <v>123</v>
      </c>
      <c r="U29" s="25"/>
    </row>
    <row r="30" spans="1:21" ht="87" customHeight="1">
      <c r="A30" s="14" t="s">
        <v>124</v>
      </c>
      <c r="B30" s="4" t="s">
        <v>29</v>
      </c>
      <c r="C30" s="4"/>
      <c r="D30" s="15" t="s">
        <v>125</v>
      </c>
      <c r="E30" s="15"/>
      <c r="F30" s="4">
        <v>1000057</v>
      </c>
      <c r="G30" s="4"/>
      <c r="H30" s="16" t="s">
        <v>126</v>
      </c>
      <c r="I30" s="17"/>
      <c r="J30" s="16" t="s">
        <v>127</v>
      </c>
      <c r="K30" s="19">
        <v>494327.7</v>
      </c>
      <c r="L30" s="20">
        <v>274004.78</v>
      </c>
      <c r="M30" s="20"/>
      <c r="N30" s="21"/>
      <c r="O30" s="22"/>
      <c r="P30" s="23" t="s">
        <v>128</v>
      </c>
      <c r="Q30" s="22"/>
      <c r="R30" s="24" t="s">
        <v>34</v>
      </c>
      <c r="S30" s="22"/>
      <c r="T30" s="25" t="s">
        <v>129</v>
      </c>
      <c r="U30" s="25"/>
    </row>
    <row r="31" spans="1:21" ht="87" customHeight="1">
      <c r="A31" s="14" t="s">
        <v>130</v>
      </c>
      <c r="B31" s="4" t="s">
        <v>29</v>
      </c>
      <c r="C31" s="4"/>
      <c r="D31" s="15" t="s">
        <v>131</v>
      </c>
      <c r="E31" s="15"/>
      <c r="F31" s="4">
        <v>1000062</v>
      </c>
      <c r="G31" s="4"/>
      <c r="H31" s="16" t="s">
        <v>132</v>
      </c>
      <c r="I31" s="17"/>
      <c r="J31" s="16" t="s">
        <v>133</v>
      </c>
      <c r="K31" s="19">
        <v>52749</v>
      </c>
      <c r="L31" s="20">
        <v>43272.55</v>
      </c>
      <c r="M31" s="20"/>
      <c r="N31" s="21"/>
      <c r="O31" s="22"/>
      <c r="P31" s="23" t="s">
        <v>134</v>
      </c>
      <c r="Q31" s="22"/>
      <c r="R31" s="24" t="s">
        <v>34</v>
      </c>
      <c r="S31" s="22"/>
      <c r="T31" s="26"/>
      <c r="U31" s="26"/>
    </row>
    <row r="32" spans="1:21" ht="87" customHeight="1">
      <c r="A32" s="14" t="s">
        <v>135</v>
      </c>
      <c r="B32" s="4" t="s">
        <v>29</v>
      </c>
      <c r="C32" s="4"/>
      <c r="D32" s="15" t="s">
        <v>136</v>
      </c>
      <c r="E32" s="15"/>
      <c r="F32" s="4">
        <v>1000064</v>
      </c>
      <c r="G32" s="4"/>
      <c r="H32" s="16" t="s">
        <v>137</v>
      </c>
      <c r="I32" s="17"/>
      <c r="J32" s="16" t="s">
        <v>138</v>
      </c>
      <c r="K32" s="19">
        <v>71291</v>
      </c>
      <c r="L32" s="20">
        <v>52777.87</v>
      </c>
      <c r="M32" s="20"/>
      <c r="N32" s="21"/>
      <c r="O32" s="22"/>
      <c r="P32" s="23" t="s">
        <v>139</v>
      </c>
      <c r="Q32" s="22"/>
      <c r="R32" s="24" t="s">
        <v>34</v>
      </c>
      <c r="S32" s="22"/>
      <c r="T32" s="26"/>
      <c r="U32" s="26"/>
    </row>
    <row r="33" spans="1:21" ht="106.5" customHeight="1">
      <c r="A33" s="40" t="s">
        <v>140</v>
      </c>
      <c r="B33" s="41" t="s">
        <v>29</v>
      </c>
      <c r="C33" s="41"/>
      <c r="D33" s="42" t="s">
        <v>141</v>
      </c>
      <c r="E33" s="42"/>
      <c r="F33" s="41">
        <v>1000065</v>
      </c>
      <c r="G33" s="41"/>
      <c r="H33" s="42" t="s">
        <v>142</v>
      </c>
      <c r="I33" s="43"/>
      <c r="J33" s="42" t="s">
        <v>143</v>
      </c>
      <c r="K33" s="44">
        <v>35645.5</v>
      </c>
      <c r="L33" s="45">
        <v>26388.93</v>
      </c>
      <c r="M33" s="45"/>
      <c r="N33" s="46"/>
      <c r="O33" s="47"/>
      <c r="P33" s="48" t="s">
        <v>139</v>
      </c>
      <c r="Q33" s="47"/>
      <c r="R33" s="49" t="s">
        <v>144</v>
      </c>
      <c r="S33" s="47"/>
      <c r="T33" s="50" t="s">
        <v>145</v>
      </c>
      <c r="U33" s="50"/>
    </row>
    <row r="34" spans="1:21" ht="87" customHeight="1">
      <c r="A34" s="40" t="s">
        <v>146</v>
      </c>
      <c r="B34" s="41" t="s">
        <v>29</v>
      </c>
      <c r="C34" s="41"/>
      <c r="D34" s="42" t="s">
        <v>147</v>
      </c>
      <c r="E34" s="42"/>
      <c r="F34" s="41">
        <v>1000071</v>
      </c>
      <c r="G34" s="41"/>
      <c r="H34" s="42" t="s">
        <v>148</v>
      </c>
      <c r="I34" s="43"/>
      <c r="J34" s="42" t="s">
        <v>149</v>
      </c>
      <c r="K34" s="44">
        <v>59637</v>
      </c>
      <c r="L34" s="45">
        <v>41231.23</v>
      </c>
      <c r="M34" s="45"/>
      <c r="N34" s="46"/>
      <c r="O34" s="47"/>
      <c r="P34" s="48" t="s">
        <v>33</v>
      </c>
      <c r="Q34" s="47"/>
      <c r="R34" s="49" t="s">
        <v>34</v>
      </c>
      <c r="S34" s="47"/>
      <c r="T34" s="50" t="s">
        <v>150</v>
      </c>
      <c r="U34" s="50"/>
    </row>
    <row r="35" spans="1:21" ht="87" customHeight="1">
      <c r="A35" s="14" t="s">
        <v>151</v>
      </c>
      <c r="B35" s="4" t="s">
        <v>29</v>
      </c>
      <c r="C35" s="4"/>
      <c r="D35" s="15" t="s">
        <v>152</v>
      </c>
      <c r="E35" s="15"/>
      <c r="F35" s="4">
        <v>1000080</v>
      </c>
      <c r="G35" s="4"/>
      <c r="H35" s="16" t="s">
        <v>153</v>
      </c>
      <c r="I35" s="17"/>
      <c r="J35" s="16" t="s">
        <v>154</v>
      </c>
      <c r="K35" s="19">
        <v>27529.7</v>
      </c>
      <c r="L35" s="20">
        <v>19840.23</v>
      </c>
      <c r="M35" s="20"/>
      <c r="N35" s="21"/>
      <c r="O35" s="22"/>
      <c r="P35" s="23" t="s">
        <v>134</v>
      </c>
      <c r="Q35" s="22"/>
      <c r="R35" s="24" t="s">
        <v>34</v>
      </c>
      <c r="S35" s="22"/>
      <c r="T35" s="25" t="s">
        <v>129</v>
      </c>
      <c r="U35" s="25"/>
    </row>
    <row r="36" spans="1:21" ht="87" customHeight="1">
      <c r="A36" s="14" t="s">
        <v>155</v>
      </c>
      <c r="B36" s="4" t="s">
        <v>29</v>
      </c>
      <c r="C36" s="4"/>
      <c r="D36" s="15" t="s">
        <v>156</v>
      </c>
      <c r="E36" s="15"/>
      <c r="F36" s="4">
        <v>1000044</v>
      </c>
      <c r="G36" s="4"/>
      <c r="H36" s="16" t="s">
        <v>157</v>
      </c>
      <c r="I36" s="17"/>
      <c r="J36" s="16" t="s">
        <v>158</v>
      </c>
      <c r="K36" s="19">
        <v>77108</v>
      </c>
      <c r="L36" s="20">
        <v>24370.63</v>
      </c>
      <c r="M36" s="20"/>
      <c r="N36" s="21"/>
      <c r="O36" s="22"/>
      <c r="P36" s="23" t="s">
        <v>159</v>
      </c>
      <c r="Q36" s="22"/>
      <c r="R36" s="24" t="s">
        <v>34</v>
      </c>
      <c r="S36" s="22"/>
      <c r="T36" s="25" t="s">
        <v>160</v>
      </c>
      <c r="U36" s="25"/>
    </row>
    <row r="37" spans="1:21" ht="87" customHeight="1">
      <c r="A37" s="14" t="s">
        <v>161</v>
      </c>
      <c r="B37" s="4" t="s">
        <v>29</v>
      </c>
      <c r="C37" s="4"/>
      <c r="D37" s="15" t="s">
        <v>162</v>
      </c>
      <c r="E37" s="15"/>
      <c r="F37" s="4">
        <v>1000036</v>
      </c>
      <c r="G37" s="4"/>
      <c r="H37" s="16" t="s">
        <v>163</v>
      </c>
      <c r="I37" s="17"/>
      <c r="J37" s="16" t="s">
        <v>164</v>
      </c>
      <c r="K37" s="19">
        <v>59020</v>
      </c>
      <c r="L37" s="20">
        <v>30059.24</v>
      </c>
      <c r="M37" s="20"/>
      <c r="N37" s="21"/>
      <c r="O37" s="22"/>
      <c r="P37" s="23" t="s">
        <v>165</v>
      </c>
      <c r="Q37" s="22"/>
      <c r="R37" s="24" t="s">
        <v>34</v>
      </c>
      <c r="S37" s="22"/>
      <c r="T37" s="25" t="s">
        <v>166</v>
      </c>
      <c r="U37" s="25"/>
    </row>
    <row r="38" spans="1:21" ht="87" customHeight="1">
      <c r="A38" s="51" t="s">
        <v>167</v>
      </c>
      <c r="B38" s="4" t="s">
        <v>168</v>
      </c>
      <c r="C38" s="4"/>
      <c r="D38" s="15" t="s">
        <v>169</v>
      </c>
      <c r="E38" s="15"/>
      <c r="F38" s="52" t="s">
        <v>170</v>
      </c>
      <c r="G38" s="53"/>
      <c r="H38" s="16" t="s">
        <v>171</v>
      </c>
      <c r="I38" s="4" t="s">
        <v>172</v>
      </c>
      <c r="J38" s="16" t="s">
        <v>173</v>
      </c>
      <c r="K38" s="19">
        <v>630169.4</v>
      </c>
      <c r="L38" s="34">
        <v>0</v>
      </c>
      <c r="M38" s="34"/>
      <c r="N38" s="16">
        <v>630169.4</v>
      </c>
      <c r="O38" s="54" t="s">
        <v>174</v>
      </c>
      <c r="P38" s="55" t="s">
        <v>175</v>
      </c>
      <c r="Q38" s="54" t="s">
        <v>7</v>
      </c>
      <c r="R38" s="24" t="s">
        <v>34</v>
      </c>
      <c r="S38" s="56" t="s">
        <v>176</v>
      </c>
      <c r="T38" s="31"/>
      <c r="U38" s="31"/>
    </row>
    <row r="39" spans="1:21" ht="32.25" customHeight="1">
      <c r="A39" s="57" t="s">
        <v>177</v>
      </c>
      <c r="B39" s="57"/>
      <c r="C39" s="57"/>
      <c r="D39" s="57"/>
      <c r="E39" s="57"/>
      <c r="F39" s="57"/>
      <c r="G39" s="57"/>
      <c r="H39" s="57"/>
      <c r="I39" s="57"/>
      <c r="J39" s="57"/>
      <c r="K39" s="58">
        <f>K13+K14+K15+K16+K17+K18+K19+K20+K21+K22+K23+K24+K25+K26+K27+K28+K29+K30+K31+K32+K35+K36+K37+K38</f>
        <v>8276526.620000001</v>
      </c>
      <c r="L39" s="59">
        <f>L13+L14+L15+L16+L17+L18+L19+L20+L21+L22+L23+L24+L25+L26+L27+L28+L29+L30+L31+L32+L35+L36+L37+L38</f>
        <v>3643556.43</v>
      </c>
      <c r="M39" s="59"/>
      <c r="N39" s="21"/>
      <c r="O39" s="22"/>
      <c r="P39" s="23"/>
      <c r="Q39" s="22"/>
      <c r="R39" s="24"/>
      <c r="S39" s="22"/>
      <c r="T39" s="60"/>
      <c r="U39" s="61"/>
    </row>
    <row r="40" spans="1:21" ht="32.25" customHeight="1">
      <c r="A40" s="57" t="s">
        <v>178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60"/>
      <c r="U40" s="61"/>
    </row>
    <row r="41" spans="1:21" ht="83.25" customHeight="1">
      <c r="A41" s="62" t="s">
        <v>179</v>
      </c>
      <c r="B41" s="63" t="s">
        <v>180</v>
      </c>
      <c r="C41" s="63"/>
      <c r="D41" s="63" t="s">
        <v>181</v>
      </c>
      <c r="E41" s="63"/>
      <c r="F41" s="63" t="s">
        <v>182</v>
      </c>
      <c r="G41" s="62"/>
      <c r="H41" s="64" t="s">
        <v>183</v>
      </c>
      <c r="I41" s="4" t="s">
        <v>184</v>
      </c>
      <c r="J41" s="16" t="s">
        <v>185</v>
      </c>
      <c r="K41" s="65" t="s">
        <v>186</v>
      </c>
      <c r="L41" s="65" t="s">
        <v>187</v>
      </c>
      <c r="M41" s="65"/>
      <c r="N41" s="62" t="s">
        <v>186</v>
      </c>
      <c r="O41" s="31" t="s">
        <v>188</v>
      </c>
      <c r="P41" s="62" t="s">
        <v>189</v>
      </c>
      <c r="Q41" s="62" t="s">
        <v>190</v>
      </c>
      <c r="R41" s="62" t="s">
        <v>144</v>
      </c>
      <c r="S41" s="62" t="s">
        <v>191</v>
      </c>
      <c r="T41" s="31"/>
      <c r="U41" s="31"/>
    </row>
    <row r="42" spans="1:21" ht="30.75" customHeight="1">
      <c r="A42" s="57" t="s">
        <v>177</v>
      </c>
      <c r="B42" s="57"/>
      <c r="C42" s="57"/>
      <c r="D42" s="57"/>
      <c r="E42" s="57"/>
      <c r="F42" s="57"/>
      <c r="G42" s="57"/>
      <c r="H42" s="57"/>
      <c r="I42" s="57"/>
      <c r="J42" s="57"/>
      <c r="K42" s="66">
        <f>K41</f>
        <v>0</v>
      </c>
      <c r="L42" s="66">
        <f>L41</f>
        <v>0</v>
      </c>
      <c r="M42" s="66"/>
      <c r="N42" s="67"/>
      <c r="O42" s="36"/>
      <c r="P42" s="37"/>
      <c r="Q42" s="68"/>
      <c r="R42" s="24"/>
      <c r="S42" s="69"/>
      <c r="T42" s="60"/>
      <c r="U42" s="61"/>
    </row>
    <row r="43" spans="1:21" ht="30.75" customHeight="1">
      <c r="A43" s="57" t="s">
        <v>192</v>
      </c>
      <c r="B43" s="57"/>
      <c r="C43" s="57"/>
      <c r="D43" s="57"/>
      <c r="E43" s="57"/>
      <c r="F43" s="57"/>
      <c r="G43" s="57"/>
      <c r="H43" s="57"/>
      <c r="I43" s="57"/>
      <c r="J43" s="57"/>
      <c r="K43" s="66"/>
      <c r="L43" s="70"/>
      <c r="M43" s="71"/>
      <c r="N43" s="67"/>
      <c r="O43" s="36"/>
      <c r="P43" s="37"/>
      <c r="Q43" s="68"/>
      <c r="R43" s="24"/>
      <c r="S43" s="69"/>
      <c r="T43" s="60"/>
      <c r="U43" s="61"/>
    </row>
    <row r="44" spans="1:21" ht="213" customHeight="1">
      <c r="A44" s="14" t="s">
        <v>193</v>
      </c>
      <c r="B44" s="72" t="s">
        <v>29</v>
      </c>
      <c r="C44" s="72"/>
      <c r="D44" s="15" t="s">
        <v>194</v>
      </c>
      <c r="E44" s="15"/>
      <c r="F44" s="4">
        <v>1000087</v>
      </c>
      <c r="G44" s="4"/>
      <c r="H44" s="73" t="s">
        <v>195</v>
      </c>
      <c r="I44" s="72" t="s">
        <v>196</v>
      </c>
      <c r="J44" s="74" t="s">
        <v>197</v>
      </c>
      <c r="K44" s="19">
        <v>638538</v>
      </c>
      <c r="L44" s="75">
        <v>638538</v>
      </c>
      <c r="M44" s="75"/>
      <c r="N44" s="76" t="s">
        <v>198</v>
      </c>
      <c r="O44" s="76" t="s">
        <v>199</v>
      </c>
      <c r="P44" s="23" t="s">
        <v>200</v>
      </c>
      <c r="Q44" s="22"/>
      <c r="R44" s="24" t="s">
        <v>201</v>
      </c>
      <c r="S44" s="22"/>
      <c r="T44" s="12"/>
      <c r="U44" s="12"/>
    </row>
    <row r="45" spans="1:21" ht="102" customHeight="1">
      <c r="A45" s="77" t="s">
        <v>202</v>
      </c>
      <c r="B45" s="4" t="s">
        <v>203</v>
      </c>
      <c r="C45" s="4"/>
      <c r="D45" s="15" t="s">
        <v>204</v>
      </c>
      <c r="E45" s="15"/>
      <c r="F45" s="4">
        <v>110113361</v>
      </c>
      <c r="G45" s="4"/>
      <c r="H45" s="15" t="s">
        <v>205</v>
      </c>
      <c r="I45" s="4" t="s">
        <v>206</v>
      </c>
      <c r="J45" s="18" t="s">
        <v>207</v>
      </c>
      <c r="K45" s="19">
        <v>66235</v>
      </c>
      <c r="L45" s="19">
        <v>66235</v>
      </c>
      <c r="M45" s="19"/>
      <c r="N45" s="76" t="s">
        <v>198</v>
      </c>
      <c r="O45" s="68" t="s">
        <v>208</v>
      </c>
      <c r="P45" s="78" t="s">
        <v>73</v>
      </c>
      <c r="Q45" s="79"/>
      <c r="R45" s="80" t="s">
        <v>209</v>
      </c>
      <c r="S45" s="79"/>
      <c r="T45" s="26"/>
      <c r="U45" s="26"/>
    </row>
    <row r="46" spans="1:21" ht="117" customHeight="1">
      <c r="A46" s="14" t="s">
        <v>210</v>
      </c>
      <c r="B46" s="72" t="s">
        <v>29</v>
      </c>
      <c r="C46" s="72"/>
      <c r="D46" s="15" t="s">
        <v>211</v>
      </c>
      <c r="E46" s="15"/>
      <c r="F46" s="4">
        <v>110113187</v>
      </c>
      <c r="G46" s="4"/>
      <c r="H46" s="81" t="s">
        <v>212</v>
      </c>
      <c r="I46" s="17" t="s">
        <v>213</v>
      </c>
      <c r="J46" s="18" t="s">
        <v>214</v>
      </c>
      <c r="K46" s="19">
        <v>318141</v>
      </c>
      <c r="L46" s="75">
        <v>318141</v>
      </c>
      <c r="M46" s="75"/>
      <c r="N46" s="76" t="s">
        <v>85</v>
      </c>
      <c r="O46" s="76" t="s">
        <v>215</v>
      </c>
      <c r="P46" s="23" t="s">
        <v>159</v>
      </c>
      <c r="Q46" s="22"/>
      <c r="R46" s="24" t="s">
        <v>216</v>
      </c>
      <c r="S46" s="22"/>
      <c r="T46" s="26"/>
      <c r="U46" s="26"/>
    </row>
    <row r="47" spans="1:21" ht="102" customHeight="1">
      <c r="A47" s="14" t="s">
        <v>217</v>
      </c>
      <c r="B47" s="4" t="s">
        <v>29</v>
      </c>
      <c r="C47" s="4"/>
      <c r="D47" s="15" t="s">
        <v>218</v>
      </c>
      <c r="E47" s="15"/>
      <c r="F47" s="4">
        <v>110113189</v>
      </c>
      <c r="G47" s="4"/>
      <c r="H47" s="16" t="s">
        <v>219</v>
      </c>
      <c r="I47" s="17" t="s">
        <v>220</v>
      </c>
      <c r="J47" s="18" t="s">
        <v>221</v>
      </c>
      <c r="K47" s="19">
        <v>30302</v>
      </c>
      <c r="L47" s="82">
        <v>30302</v>
      </c>
      <c r="M47" s="82"/>
      <c r="N47" s="22"/>
      <c r="O47" s="76" t="s">
        <v>222</v>
      </c>
      <c r="P47" s="23" t="s">
        <v>223</v>
      </c>
      <c r="Q47" s="22"/>
      <c r="R47" s="24" t="s">
        <v>224</v>
      </c>
      <c r="S47" s="22"/>
      <c r="T47" s="26"/>
      <c r="U47" s="26"/>
    </row>
    <row r="48" spans="1:21" ht="102" customHeight="1">
      <c r="A48" s="14" t="s">
        <v>225</v>
      </c>
      <c r="B48" s="4" t="s">
        <v>29</v>
      </c>
      <c r="C48" s="4"/>
      <c r="D48" s="15" t="s">
        <v>226</v>
      </c>
      <c r="E48" s="15"/>
      <c r="F48" s="72">
        <v>110113188</v>
      </c>
      <c r="G48" s="83"/>
      <c r="H48" s="16" t="s">
        <v>227</v>
      </c>
      <c r="I48" s="17" t="s">
        <v>228</v>
      </c>
      <c r="J48" s="18" t="s">
        <v>229</v>
      </c>
      <c r="K48" s="19">
        <v>416934</v>
      </c>
      <c r="L48" s="82">
        <v>416934</v>
      </c>
      <c r="M48" s="82"/>
      <c r="N48" s="22"/>
      <c r="O48" s="76" t="s">
        <v>230</v>
      </c>
      <c r="P48" s="23" t="s">
        <v>159</v>
      </c>
      <c r="Q48" s="22"/>
      <c r="R48" s="24" t="s">
        <v>231</v>
      </c>
      <c r="S48" s="22"/>
      <c r="T48" s="26"/>
      <c r="U48" s="26"/>
    </row>
    <row r="49" spans="1:21" ht="102" customHeight="1">
      <c r="A49" s="14" t="s">
        <v>232</v>
      </c>
      <c r="B49" s="4" t="s">
        <v>233</v>
      </c>
      <c r="C49" s="4"/>
      <c r="D49" s="15" t="s">
        <v>234</v>
      </c>
      <c r="E49" s="15"/>
      <c r="F49" s="52" t="s">
        <v>235</v>
      </c>
      <c r="G49" s="4"/>
      <c r="H49" s="16" t="s">
        <v>236</v>
      </c>
      <c r="I49" s="4" t="s">
        <v>237</v>
      </c>
      <c r="J49" s="18" t="s">
        <v>238</v>
      </c>
      <c r="K49" s="19">
        <v>1</v>
      </c>
      <c r="L49" s="19">
        <v>1</v>
      </c>
      <c r="M49" s="19"/>
      <c r="N49" s="76" t="s">
        <v>198</v>
      </c>
      <c r="O49" s="68" t="s">
        <v>239</v>
      </c>
      <c r="P49" s="23" t="s">
        <v>240</v>
      </c>
      <c r="Q49" s="22"/>
      <c r="R49" s="80" t="s">
        <v>209</v>
      </c>
      <c r="S49" s="22"/>
      <c r="T49" s="26"/>
      <c r="U49" s="26"/>
    </row>
    <row r="50" spans="1:21" ht="102" customHeight="1">
      <c r="A50" s="14" t="s">
        <v>241</v>
      </c>
      <c r="B50" s="4" t="s">
        <v>233</v>
      </c>
      <c r="C50" s="4"/>
      <c r="D50" s="15" t="s">
        <v>234</v>
      </c>
      <c r="E50" s="15"/>
      <c r="F50" s="52" t="s">
        <v>242</v>
      </c>
      <c r="G50" s="4"/>
      <c r="H50" s="16" t="s">
        <v>243</v>
      </c>
      <c r="I50" s="4" t="s">
        <v>244</v>
      </c>
      <c r="J50" s="18" t="s">
        <v>245</v>
      </c>
      <c r="K50" s="19">
        <v>1</v>
      </c>
      <c r="L50" s="19">
        <v>1</v>
      </c>
      <c r="M50" s="19"/>
      <c r="N50" s="76" t="s">
        <v>198</v>
      </c>
      <c r="O50" s="68" t="s">
        <v>246</v>
      </c>
      <c r="P50" s="23" t="s">
        <v>240</v>
      </c>
      <c r="Q50" s="22"/>
      <c r="R50" s="80" t="s">
        <v>209</v>
      </c>
      <c r="S50" s="22"/>
      <c r="T50" s="26"/>
      <c r="U50" s="26"/>
    </row>
    <row r="51" spans="1:21" ht="102" customHeight="1">
      <c r="A51" s="14" t="s">
        <v>247</v>
      </c>
      <c r="B51" s="4" t="s">
        <v>248</v>
      </c>
      <c r="C51" s="4"/>
      <c r="D51" s="15" t="s">
        <v>249</v>
      </c>
      <c r="E51" s="15"/>
      <c r="F51" s="52" t="s">
        <v>250</v>
      </c>
      <c r="G51" s="4"/>
      <c r="H51" s="16" t="s">
        <v>251</v>
      </c>
      <c r="I51" s="4"/>
      <c r="J51" s="18" t="s">
        <v>252</v>
      </c>
      <c r="K51" s="19">
        <v>1</v>
      </c>
      <c r="L51" s="19">
        <v>1</v>
      </c>
      <c r="M51" s="19"/>
      <c r="N51" s="76" t="s">
        <v>198</v>
      </c>
      <c r="O51" s="68" t="s">
        <v>253</v>
      </c>
      <c r="P51" s="23"/>
      <c r="Q51" s="22"/>
      <c r="R51" s="80" t="s">
        <v>209</v>
      </c>
      <c r="S51" s="22"/>
      <c r="T51" s="84"/>
      <c r="U51" s="84"/>
    </row>
    <row r="52" spans="1:21" ht="102" customHeight="1">
      <c r="A52" s="14" t="s">
        <v>254</v>
      </c>
      <c r="B52" s="4" t="s">
        <v>248</v>
      </c>
      <c r="C52" s="4"/>
      <c r="D52" s="15" t="s">
        <v>255</v>
      </c>
      <c r="E52" s="15"/>
      <c r="F52" s="52" t="s">
        <v>256</v>
      </c>
      <c r="G52" s="4"/>
      <c r="H52" s="16" t="s">
        <v>257</v>
      </c>
      <c r="I52" s="4"/>
      <c r="J52" s="18" t="s">
        <v>258</v>
      </c>
      <c r="K52" s="19">
        <v>1</v>
      </c>
      <c r="L52" s="19">
        <v>1</v>
      </c>
      <c r="M52" s="19"/>
      <c r="N52" s="76" t="s">
        <v>198</v>
      </c>
      <c r="O52" s="68" t="s">
        <v>253</v>
      </c>
      <c r="P52" s="23"/>
      <c r="Q52" s="22"/>
      <c r="R52" s="80" t="s">
        <v>209</v>
      </c>
      <c r="S52" s="22"/>
      <c r="T52" s="26"/>
      <c r="U52" s="26"/>
    </row>
    <row r="53" spans="1:21" ht="102" customHeight="1">
      <c r="A53" s="14" t="s">
        <v>259</v>
      </c>
      <c r="B53" s="4" t="s">
        <v>248</v>
      </c>
      <c r="C53" s="4"/>
      <c r="D53" s="15" t="s">
        <v>260</v>
      </c>
      <c r="E53" s="15"/>
      <c r="F53" s="52" t="s">
        <v>261</v>
      </c>
      <c r="G53" s="4"/>
      <c r="H53" s="16" t="s">
        <v>262</v>
      </c>
      <c r="I53" s="4"/>
      <c r="J53" s="18" t="s">
        <v>263</v>
      </c>
      <c r="K53" s="19">
        <v>1</v>
      </c>
      <c r="L53" s="19">
        <v>1</v>
      </c>
      <c r="M53" s="19"/>
      <c r="N53" s="76" t="s">
        <v>198</v>
      </c>
      <c r="O53" s="68" t="s">
        <v>253</v>
      </c>
      <c r="P53" s="23"/>
      <c r="Q53" s="22"/>
      <c r="R53" s="80" t="s">
        <v>209</v>
      </c>
      <c r="S53" s="22"/>
      <c r="T53" s="26"/>
      <c r="U53" s="26"/>
    </row>
    <row r="54" spans="1:21" ht="102" customHeight="1">
      <c r="A54" s="14" t="s">
        <v>264</v>
      </c>
      <c r="B54" s="4" t="s">
        <v>248</v>
      </c>
      <c r="C54" s="4"/>
      <c r="D54" s="15" t="s">
        <v>265</v>
      </c>
      <c r="E54" s="15"/>
      <c r="F54" s="52" t="s">
        <v>266</v>
      </c>
      <c r="G54" s="4"/>
      <c r="H54" s="16" t="s">
        <v>267</v>
      </c>
      <c r="I54" s="4"/>
      <c r="J54" s="18" t="s">
        <v>268</v>
      </c>
      <c r="K54" s="19">
        <v>1</v>
      </c>
      <c r="L54" s="19">
        <v>1</v>
      </c>
      <c r="M54" s="19"/>
      <c r="N54" s="76" t="s">
        <v>198</v>
      </c>
      <c r="O54" s="68" t="s">
        <v>253</v>
      </c>
      <c r="P54" s="23"/>
      <c r="Q54" s="22"/>
      <c r="R54" s="80" t="s">
        <v>209</v>
      </c>
      <c r="S54" s="22"/>
      <c r="T54" s="26"/>
      <c r="U54" s="26"/>
    </row>
    <row r="55" spans="1:21" ht="102" customHeight="1">
      <c r="A55" s="14" t="s">
        <v>269</v>
      </c>
      <c r="B55" s="4" t="s">
        <v>248</v>
      </c>
      <c r="C55" s="4"/>
      <c r="D55" s="15" t="s">
        <v>270</v>
      </c>
      <c r="E55" s="15"/>
      <c r="F55" s="52" t="s">
        <v>271</v>
      </c>
      <c r="G55" s="4"/>
      <c r="H55" s="16" t="s">
        <v>272</v>
      </c>
      <c r="I55" s="4"/>
      <c r="J55" s="18" t="s">
        <v>273</v>
      </c>
      <c r="K55" s="19">
        <v>1</v>
      </c>
      <c r="L55" s="19">
        <v>1</v>
      </c>
      <c r="M55" s="19"/>
      <c r="N55" s="76" t="s">
        <v>198</v>
      </c>
      <c r="O55" s="68" t="s">
        <v>253</v>
      </c>
      <c r="P55" s="23"/>
      <c r="Q55" s="22"/>
      <c r="R55" s="80" t="s">
        <v>209</v>
      </c>
      <c r="S55" s="22"/>
      <c r="T55" s="26"/>
      <c r="U55" s="26"/>
    </row>
    <row r="56" spans="1:21" ht="102" customHeight="1">
      <c r="A56" s="14" t="s">
        <v>274</v>
      </c>
      <c r="B56" s="4" t="s">
        <v>248</v>
      </c>
      <c r="C56" s="4"/>
      <c r="D56" s="15" t="s">
        <v>275</v>
      </c>
      <c r="E56" s="15"/>
      <c r="F56" s="52" t="s">
        <v>276</v>
      </c>
      <c r="G56" s="4"/>
      <c r="H56" s="16" t="s">
        <v>277</v>
      </c>
      <c r="I56" s="4"/>
      <c r="J56" s="18" t="s">
        <v>278</v>
      </c>
      <c r="K56" s="19">
        <v>1</v>
      </c>
      <c r="L56" s="19">
        <v>1</v>
      </c>
      <c r="M56" s="19"/>
      <c r="N56" s="76" t="s">
        <v>198</v>
      </c>
      <c r="O56" s="68" t="s">
        <v>253</v>
      </c>
      <c r="P56" s="23"/>
      <c r="Q56" s="22"/>
      <c r="R56" s="80" t="s">
        <v>209</v>
      </c>
      <c r="S56" s="22"/>
      <c r="T56" s="26"/>
      <c r="U56" s="26"/>
    </row>
    <row r="57" spans="1:21" ht="102" customHeight="1">
      <c r="A57" s="14" t="s">
        <v>279</v>
      </c>
      <c r="B57" s="4" t="s">
        <v>248</v>
      </c>
      <c r="C57" s="4"/>
      <c r="D57" s="15" t="s">
        <v>280</v>
      </c>
      <c r="E57" s="15"/>
      <c r="F57" s="52" t="s">
        <v>281</v>
      </c>
      <c r="G57" s="4"/>
      <c r="H57" s="16" t="s">
        <v>282</v>
      </c>
      <c r="I57" s="4"/>
      <c r="J57" s="18" t="s">
        <v>283</v>
      </c>
      <c r="K57" s="19">
        <v>1</v>
      </c>
      <c r="L57" s="19">
        <v>1</v>
      </c>
      <c r="M57" s="19"/>
      <c r="N57" s="76" t="s">
        <v>198</v>
      </c>
      <c r="O57" s="68" t="s">
        <v>253</v>
      </c>
      <c r="P57" s="23"/>
      <c r="Q57" s="22"/>
      <c r="R57" s="80" t="s">
        <v>209</v>
      </c>
      <c r="S57" s="22"/>
      <c r="T57" s="26"/>
      <c r="U57" s="26"/>
    </row>
    <row r="58" spans="1:21" ht="102" customHeight="1">
      <c r="A58" s="14" t="s">
        <v>284</v>
      </c>
      <c r="B58" s="4" t="s">
        <v>248</v>
      </c>
      <c r="C58" s="4"/>
      <c r="D58" s="15" t="s">
        <v>285</v>
      </c>
      <c r="E58" s="15"/>
      <c r="F58" s="52" t="s">
        <v>286</v>
      </c>
      <c r="G58" s="4"/>
      <c r="H58" s="16" t="s">
        <v>287</v>
      </c>
      <c r="I58" s="4"/>
      <c r="J58" s="18" t="s">
        <v>288</v>
      </c>
      <c r="K58" s="19">
        <v>1</v>
      </c>
      <c r="L58" s="19">
        <v>1</v>
      </c>
      <c r="M58" s="19"/>
      <c r="N58" s="76" t="s">
        <v>198</v>
      </c>
      <c r="O58" s="68" t="s">
        <v>253</v>
      </c>
      <c r="P58" s="23"/>
      <c r="Q58" s="22"/>
      <c r="R58" s="80" t="s">
        <v>209</v>
      </c>
      <c r="S58" s="22"/>
      <c r="T58" s="26"/>
      <c r="U58" s="26"/>
    </row>
    <row r="59" spans="1:21" ht="102" customHeight="1">
      <c r="A59" s="14" t="s">
        <v>289</v>
      </c>
      <c r="B59" s="4" t="s">
        <v>248</v>
      </c>
      <c r="C59" s="4"/>
      <c r="D59" s="15" t="s">
        <v>290</v>
      </c>
      <c r="E59" s="15"/>
      <c r="F59" s="52" t="s">
        <v>291</v>
      </c>
      <c r="G59" s="4"/>
      <c r="H59" s="16" t="s">
        <v>292</v>
      </c>
      <c r="I59" s="4"/>
      <c r="J59" s="18" t="s">
        <v>293</v>
      </c>
      <c r="K59" s="19">
        <v>1</v>
      </c>
      <c r="L59" s="19">
        <v>1</v>
      </c>
      <c r="M59" s="19"/>
      <c r="N59" s="76" t="s">
        <v>198</v>
      </c>
      <c r="O59" s="68" t="s">
        <v>253</v>
      </c>
      <c r="P59" s="23"/>
      <c r="Q59" s="22"/>
      <c r="R59" s="80" t="s">
        <v>209</v>
      </c>
      <c r="S59" s="22"/>
      <c r="T59" s="26"/>
      <c r="U59" s="26"/>
    </row>
    <row r="60" spans="1:21" ht="102" customHeight="1">
      <c r="A60" s="14" t="s">
        <v>294</v>
      </c>
      <c r="B60" s="4" t="s">
        <v>248</v>
      </c>
      <c r="C60" s="4"/>
      <c r="D60" s="15" t="s">
        <v>295</v>
      </c>
      <c r="E60" s="15"/>
      <c r="F60" s="52" t="s">
        <v>296</v>
      </c>
      <c r="G60" s="4"/>
      <c r="H60" s="16" t="s">
        <v>297</v>
      </c>
      <c r="I60" s="4"/>
      <c r="J60" s="18" t="s">
        <v>298</v>
      </c>
      <c r="K60" s="19">
        <v>1</v>
      </c>
      <c r="L60" s="19">
        <v>1</v>
      </c>
      <c r="M60" s="19"/>
      <c r="N60" s="76" t="s">
        <v>198</v>
      </c>
      <c r="O60" s="68" t="s">
        <v>253</v>
      </c>
      <c r="P60" s="23"/>
      <c r="Q60" s="22"/>
      <c r="R60" s="80" t="s">
        <v>209</v>
      </c>
      <c r="S60" s="22"/>
      <c r="T60" s="26"/>
      <c r="U60" s="26"/>
    </row>
    <row r="61" spans="1:21" ht="102" customHeight="1">
      <c r="A61" s="14" t="s">
        <v>299</v>
      </c>
      <c r="B61" s="4" t="s">
        <v>248</v>
      </c>
      <c r="C61" s="4"/>
      <c r="D61" s="15" t="s">
        <v>300</v>
      </c>
      <c r="E61" s="15"/>
      <c r="F61" s="52" t="s">
        <v>301</v>
      </c>
      <c r="G61" s="4"/>
      <c r="H61" s="16" t="s">
        <v>302</v>
      </c>
      <c r="I61" s="4"/>
      <c r="J61" s="18" t="s">
        <v>303</v>
      </c>
      <c r="K61" s="19">
        <v>1</v>
      </c>
      <c r="L61" s="19">
        <v>1</v>
      </c>
      <c r="M61" s="19"/>
      <c r="N61" s="76" t="s">
        <v>198</v>
      </c>
      <c r="O61" s="68" t="s">
        <v>253</v>
      </c>
      <c r="P61" s="23"/>
      <c r="Q61" s="22"/>
      <c r="R61" s="80" t="s">
        <v>209</v>
      </c>
      <c r="S61" s="22"/>
      <c r="T61" s="26"/>
      <c r="U61" s="26"/>
    </row>
    <row r="62" spans="1:21" ht="102" customHeight="1">
      <c r="A62" s="14" t="s">
        <v>304</v>
      </c>
      <c r="B62" s="4" t="s">
        <v>248</v>
      </c>
      <c r="C62" s="4"/>
      <c r="D62" s="15" t="s">
        <v>305</v>
      </c>
      <c r="E62" s="15"/>
      <c r="F62" s="52" t="s">
        <v>306</v>
      </c>
      <c r="G62" s="4"/>
      <c r="H62" s="16" t="s">
        <v>307</v>
      </c>
      <c r="I62" s="4"/>
      <c r="J62" s="18" t="s">
        <v>308</v>
      </c>
      <c r="K62" s="19">
        <v>1</v>
      </c>
      <c r="L62" s="19">
        <v>1</v>
      </c>
      <c r="M62" s="19"/>
      <c r="N62" s="76" t="s">
        <v>198</v>
      </c>
      <c r="O62" s="68" t="s">
        <v>253</v>
      </c>
      <c r="P62" s="23"/>
      <c r="Q62" s="22"/>
      <c r="R62" s="80" t="s">
        <v>209</v>
      </c>
      <c r="S62" s="22"/>
      <c r="T62" s="26"/>
      <c r="U62" s="26"/>
    </row>
    <row r="63" spans="1:21" ht="102" customHeight="1">
      <c r="A63" s="14" t="s">
        <v>309</v>
      </c>
      <c r="B63" s="4" t="s">
        <v>248</v>
      </c>
      <c r="C63" s="4"/>
      <c r="D63" s="15" t="s">
        <v>310</v>
      </c>
      <c r="E63" s="15"/>
      <c r="F63" s="52" t="s">
        <v>311</v>
      </c>
      <c r="G63" s="4"/>
      <c r="H63" s="16" t="s">
        <v>312</v>
      </c>
      <c r="I63" s="4"/>
      <c r="J63" s="18" t="s">
        <v>313</v>
      </c>
      <c r="K63" s="19">
        <v>1</v>
      </c>
      <c r="L63" s="19">
        <v>1</v>
      </c>
      <c r="M63" s="19"/>
      <c r="N63" s="76" t="s">
        <v>198</v>
      </c>
      <c r="O63" s="68" t="s">
        <v>253</v>
      </c>
      <c r="P63" s="23"/>
      <c r="Q63" s="22"/>
      <c r="R63" s="80" t="s">
        <v>209</v>
      </c>
      <c r="S63" s="22"/>
      <c r="T63" s="26"/>
      <c r="U63" s="26"/>
    </row>
    <row r="64" spans="1:21" ht="102" customHeight="1">
      <c r="A64" s="14" t="s">
        <v>314</v>
      </c>
      <c r="B64" s="4" t="s">
        <v>248</v>
      </c>
      <c r="C64" s="4"/>
      <c r="D64" s="15" t="s">
        <v>315</v>
      </c>
      <c r="E64" s="15"/>
      <c r="F64" s="52" t="s">
        <v>316</v>
      </c>
      <c r="G64" s="4"/>
      <c r="H64" s="16" t="s">
        <v>317</v>
      </c>
      <c r="I64" s="4"/>
      <c r="J64" s="18" t="s">
        <v>318</v>
      </c>
      <c r="K64" s="19">
        <v>1</v>
      </c>
      <c r="L64" s="19">
        <v>1</v>
      </c>
      <c r="M64" s="19"/>
      <c r="N64" s="76" t="s">
        <v>198</v>
      </c>
      <c r="O64" s="68" t="s">
        <v>253</v>
      </c>
      <c r="P64" s="23"/>
      <c r="Q64" s="22"/>
      <c r="R64" s="80" t="s">
        <v>209</v>
      </c>
      <c r="S64" s="22"/>
      <c r="T64" s="26"/>
      <c r="U64" s="26"/>
    </row>
    <row r="65" spans="1:21" ht="102" customHeight="1">
      <c r="A65" s="14" t="s">
        <v>319</v>
      </c>
      <c r="B65" s="4" t="s">
        <v>248</v>
      </c>
      <c r="C65" s="4"/>
      <c r="D65" s="15" t="s">
        <v>320</v>
      </c>
      <c r="E65" s="15"/>
      <c r="F65" s="52" t="s">
        <v>321</v>
      </c>
      <c r="G65" s="4"/>
      <c r="H65" s="16" t="s">
        <v>322</v>
      </c>
      <c r="I65" s="4"/>
      <c r="J65" s="18" t="s">
        <v>323</v>
      </c>
      <c r="K65" s="19">
        <v>1</v>
      </c>
      <c r="L65" s="19">
        <v>1</v>
      </c>
      <c r="M65" s="19"/>
      <c r="N65" s="76" t="s">
        <v>198</v>
      </c>
      <c r="O65" s="68" t="s">
        <v>253</v>
      </c>
      <c r="P65" s="23"/>
      <c r="Q65" s="22"/>
      <c r="R65" s="80" t="s">
        <v>209</v>
      </c>
      <c r="S65" s="22"/>
      <c r="T65" s="26"/>
      <c r="U65" s="26"/>
    </row>
    <row r="66" spans="1:21" ht="102" customHeight="1">
      <c r="A66" s="14" t="s">
        <v>324</v>
      </c>
      <c r="B66" s="4" t="s">
        <v>248</v>
      </c>
      <c r="C66" s="4"/>
      <c r="D66" s="15" t="s">
        <v>325</v>
      </c>
      <c r="E66" s="15"/>
      <c r="F66" s="52" t="s">
        <v>326</v>
      </c>
      <c r="G66" s="4"/>
      <c r="H66" s="16" t="s">
        <v>322</v>
      </c>
      <c r="I66" s="4"/>
      <c r="J66" s="18" t="s">
        <v>327</v>
      </c>
      <c r="K66" s="19">
        <v>1</v>
      </c>
      <c r="L66" s="19">
        <v>1</v>
      </c>
      <c r="M66" s="19"/>
      <c r="N66" s="76" t="s">
        <v>198</v>
      </c>
      <c r="O66" s="68" t="s">
        <v>253</v>
      </c>
      <c r="P66" s="23"/>
      <c r="Q66" s="22"/>
      <c r="R66" s="80" t="s">
        <v>209</v>
      </c>
      <c r="S66" s="22"/>
      <c r="T66" s="26"/>
      <c r="U66" s="26"/>
    </row>
    <row r="67" spans="1:21" ht="102" customHeight="1">
      <c r="A67" s="14" t="s">
        <v>328</v>
      </c>
      <c r="B67" s="4" t="s">
        <v>248</v>
      </c>
      <c r="C67" s="4"/>
      <c r="D67" s="15" t="s">
        <v>329</v>
      </c>
      <c r="E67" s="15"/>
      <c r="F67" s="52" t="s">
        <v>330</v>
      </c>
      <c r="G67" s="4"/>
      <c r="H67" s="16" t="s">
        <v>322</v>
      </c>
      <c r="I67" s="4"/>
      <c r="J67" s="18" t="s">
        <v>331</v>
      </c>
      <c r="K67" s="19">
        <v>1</v>
      </c>
      <c r="L67" s="19">
        <v>1</v>
      </c>
      <c r="M67" s="19"/>
      <c r="N67" s="76" t="s">
        <v>198</v>
      </c>
      <c r="O67" s="68" t="s">
        <v>253</v>
      </c>
      <c r="P67" s="23"/>
      <c r="Q67" s="22"/>
      <c r="R67" s="80" t="s">
        <v>209</v>
      </c>
      <c r="S67" s="22"/>
      <c r="T67" s="26"/>
      <c r="U67" s="26"/>
    </row>
    <row r="68" spans="1:21" ht="102" customHeight="1">
      <c r="A68" s="14" t="s">
        <v>332</v>
      </c>
      <c r="B68" s="4" t="s">
        <v>248</v>
      </c>
      <c r="C68" s="4"/>
      <c r="D68" s="15" t="s">
        <v>333</v>
      </c>
      <c r="E68" s="15"/>
      <c r="F68" s="52" t="s">
        <v>334</v>
      </c>
      <c r="G68" s="4"/>
      <c r="H68" s="16" t="s">
        <v>322</v>
      </c>
      <c r="I68" s="4"/>
      <c r="J68" s="18" t="s">
        <v>335</v>
      </c>
      <c r="K68" s="19">
        <v>1</v>
      </c>
      <c r="L68" s="19">
        <v>1</v>
      </c>
      <c r="M68" s="19"/>
      <c r="N68" s="76" t="s">
        <v>198</v>
      </c>
      <c r="O68" s="68" t="s">
        <v>253</v>
      </c>
      <c r="P68" s="23"/>
      <c r="Q68" s="22"/>
      <c r="R68" s="80" t="s">
        <v>209</v>
      </c>
      <c r="S68" s="22"/>
      <c r="T68" s="26"/>
      <c r="U68" s="26"/>
    </row>
    <row r="69" spans="1:21" ht="102" customHeight="1">
      <c r="A69" s="14" t="s">
        <v>336</v>
      </c>
      <c r="B69" s="4" t="s">
        <v>248</v>
      </c>
      <c r="C69" s="4"/>
      <c r="D69" s="15" t="s">
        <v>337</v>
      </c>
      <c r="E69" s="15"/>
      <c r="F69" s="52" t="s">
        <v>338</v>
      </c>
      <c r="G69" s="4"/>
      <c r="H69" s="16" t="s">
        <v>322</v>
      </c>
      <c r="I69" s="4"/>
      <c r="J69" s="18" t="s">
        <v>339</v>
      </c>
      <c r="K69" s="19">
        <v>1</v>
      </c>
      <c r="L69" s="19">
        <v>1</v>
      </c>
      <c r="M69" s="19"/>
      <c r="N69" s="76" t="s">
        <v>198</v>
      </c>
      <c r="O69" s="68" t="s">
        <v>253</v>
      </c>
      <c r="P69" s="23"/>
      <c r="Q69" s="22"/>
      <c r="R69" s="80" t="s">
        <v>209</v>
      </c>
      <c r="S69" s="22"/>
      <c r="T69" s="26"/>
      <c r="U69" s="26"/>
    </row>
    <row r="70" spans="1:21" ht="102" customHeight="1">
      <c r="A70" s="14" t="s">
        <v>340</v>
      </c>
      <c r="B70" s="4" t="s">
        <v>248</v>
      </c>
      <c r="C70" s="4"/>
      <c r="D70" s="15" t="s">
        <v>341</v>
      </c>
      <c r="E70" s="15"/>
      <c r="F70" s="52" t="s">
        <v>342</v>
      </c>
      <c r="G70" s="4"/>
      <c r="H70" s="16" t="s">
        <v>322</v>
      </c>
      <c r="I70" s="4"/>
      <c r="J70" s="18" t="s">
        <v>343</v>
      </c>
      <c r="K70" s="19">
        <v>1</v>
      </c>
      <c r="L70" s="19">
        <v>1</v>
      </c>
      <c r="M70" s="19"/>
      <c r="N70" s="76" t="s">
        <v>198</v>
      </c>
      <c r="O70" s="68" t="s">
        <v>253</v>
      </c>
      <c r="P70" s="23"/>
      <c r="Q70" s="22"/>
      <c r="R70" s="80" t="s">
        <v>209</v>
      </c>
      <c r="S70" s="22"/>
      <c r="T70" s="26"/>
      <c r="U70" s="26"/>
    </row>
    <row r="71" spans="1:21" ht="102" customHeight="1">
      <c r="A71" s="14" t="s">
        <v>344</v>
      </c>
      <c r="B71" s="4" t="s">
        <v>248</v>
      </c>
      <c r="C71" s="4"/>
      <c r="D71" s="15" t="s">
        <v>345</v>
      </c>
      <c r="E71" s="15"/>
      <c r="F71" s="52" t="s">
        <v>346</v>
      </c>
      <c r="G71" s="4"/>
      <c r="H71" s="16" t="s">
        <v>322</v>
      </c>
      <c r="I71" s="4"/>
      <c r="J71" s="18" t="s">
        <v>347</v>
      </c>
      <c r="K71" s="19">
        <v>1</v>
      </c>
      <c r="L71" s="19">
        <v>1</v>
      </c>
      <c r="M71" s="19"/>
      <c r="N71" s="76" t="s">
        <v>198</v>
      </c>
      <c r="O71" s="68" t="s">
        <v>253</v>
      </c>
      <c r="P71" s="23"/>
      <c r="Q71" s="22"/>
      <c r="R71" s="80" t="s">
        <v>209</v>
      </c>
      <c r="S71" s="22"/>
      <c r="T71" s="26"/>
      <c r="U71" s="26"/>
    </row>
    <row r="72" spans="1:21" ht="102" customHeight="1">
      <c r="A72" s="14" t="s">
        <v>348</v>
      </c>
      <c r="B72" s="4" t="s">
        <v>248</v>
      </c>
      <c r="C72" s="4"/>
      <c r="D72" s="15" t="s">
        <v>349</v>
      </c>
      <c r="E72" s="15"/>
      <c r="F72" s="52" t="s">
        <v>350</v>
      </c>
      <c r="G72" s="4"/>
      <c r="H72" s="16" t="s">
        <v>322</v>
      </c>
      <c r="I72" s="4"/>
      <c r="J72" s="18" t="s">
        <v>351</v>
      </c>
      <c r="K72" s="19">
        <v>1</v>
      </c>
      <c r="L72" s="19">
        <v>1</v>
      </c>
      <c r="M72" s="19"/>
      <c r="N72" s="76" t="s">
        <v>198</v>
      </c>
      <c r="O72" s="68" t="s">
        <v>253</v>
      </c>
      <c r="P72" s="23"/>
      <c r="Q72" s="22"/>
      <c r="R72" s="80" t="s">
        <v>209</v>
      </c>
      <c r="S72" s="22"/>
      <c r="T72" s="26"/>
      <c r="U72" s="26"/>
    </row>
    <row r="73" spans="1:21" ht="102" customHeight="1">
      <c r="A73" s="14" t="s">
        <v>352</v>
      </c>
      <c r="B73" s="4" t="s">
        <v>248</v>
      </c>
      <c r="C73" s="4"/>
      <c r="D73" s="15" t="s">
        <v>353</v>
      </c>
      <c r="E73" s="15"/>
      <c r="F73" s="52" t="s">
        <v>354</v>
      </c>
      <c r="G73" s="4"/>
      <c r="H73" s="16" t="s">
        <v>322</v>
      </c>
      <c r="I73" s="4"/>
      <c r="J73" s="18" t="s">
        <v>355</v>
      </c>
      <c r="K73" s="19">
        <v>1</v>
      </c>
      <c r="L73" s="19">
        <v>1</v>
      </c>
      <c r="M73" s="19"/>
      <c r="N73" s="76" t="s">
        <v>198</v>
      </c>
      <c r="O73" s="68" t="s">
        <v>253</v>
      </c>
      <c r="P73" s="23"/>
      <c r="Q73" s="22"/>
      <c r="R73" s="80" t="s">
        <v>209</v>
      </c>
      <c r="S73" s="22"/>
      <c r="T73" s="26"/>
      <c r="U73" s="26"/>
    </row>
    <row r="74" spans="1:21" ht="102" customHeight="1">
      <c r="A74" s="14" t="s">
        <v>356</v>
      </c>
      <c r="B74" s="4" t="s">
        <v>248</v>
      </c>
      <c r="C74" s="4"/>
      <c r="D74" s="15" t="s">
        <v>357</v>
      </c>
      <c r="E74" s="15"/>
      <c r="F74" s="52" t="s">
        <v>358</v>
      </c>
      <c r="G74" s="4"/>
      <c r="H74" s="16" t="s">
        <v>322</v>
      </c>
      <c r="I74" s="4"/>
      <c r="J74" s="18" t="s">
        <v>359</v>
      </c>
      <c r="K74" s="19">
        <v>1</v>
      </c>
      <c r="L74" s="19">
        <v>1</v>
      </c>
      <c r="M74" s="19"/>
      <c r="N74" s="76" t="s">
        <v>198</v>
      </c>
      <c r="O74" s="68" t="s">
        <v>253</v>
      </c>
      <c r="P74" s="23"/>
      <c r="Q74" s="22"/>
      <c r="R74" s="80" t="s">
        <v>209</v>
      </c>
      <c r="S74" s="22"/>
      <c r="T74" s="26"/>
      <c r="U74" s="26"/>
    </row>
    <row r="75" spans="1:21" ht="102" customHeight="1">
      <c r="A75" s="14" t="s">
        <v>360</v>
      </c>
      <c r="B75" s="4" t="s">
        <v>248</v>
      </c>
      <c r="C75" s="4"/>
      <c r="D75" s="15" t="s">
        <v>361</v>
      </c>
      <c r="E75" s="15"/>
      <c r="F75" s="52" t="s">
        <v>362</v>
      </c>
      <c r="G75" s="4"/>
      <c r="H75" s="16" t="s">
        <v>322</v>
      </c>
      <c r="I75" s="4"/>
      <c r="J75" s="18" t="s">
        <v>363</v>
      </c>
      <c r="K75" s="19">
        <v>1</v>
      </c>
      <c r="L75" s="19">
        <v>1</v>
      </c>
      <c r="M75" s="19"/>
      <c r="N75" s="76" t="s">
        <v>198</v>
      </c>
      <c r="O75" s="68" t="s">
        <v>253</v>
      </c>
      <c r="P75" s="23"/>
      <c r="Q75" s="22"/>
      <c r="R75" s="80" t="s">
        <v>209</v>
      </c>
      <c r="S75" s="22"/>
      <c r="T75" s="26"/>
      <c r="U75" s="26"/>
    </row>
    <row r="76" spans="1:21" ht="102" customHeight="1">
      <c r="A76" s="14" t="s">
        <v>364</v>
      </c>
      <c r="B76" s="4" t="s">
        <v>248</v>
      </c>
      <c r="C76" s="4"/>
      <c r="D76" s="15" t="s">
        <v>365</v>
      </c>
      <c r="E76" s="15"/>
      <c r="F76" s="52" t="s">
        <v>366</v>
      </c>
      <c r="G76" s="4"/>
      <c r="H76" s="16" t="s">
        <v>322</v>
      </c>
      <c r="I76" s="4"/>
      <c r="J76" s="18" t="s">
        <v>367</v>
      </c>
      <c r="K76" s="19">
        <v>1</v>
      </c>
      <c r="L76" s="19">
        <v>1</v>
      </c>
      <c r="M76" s="19"/>
      <c r="N76" s="76" t="s">
        <v>198</v>
      </c>
      <c r="O76" s="68" t="s">
        <v>253</v>
      </c>
      <c r="P76" s="23"/>
      <c r="Q76" s="22"/>
      <c r="R76" s="80" t="s">
        <v>209</v>
      </c>
      <c r="S76" s="22"/>
      <c r="T76" s="26"/>
      <c r="U76" s="26"/>
    </row>
    <row r="77" spans="1:21" ht="102" customHeight="1">
      <c r="A77" s="14" t="s">
        <v>368</v>
      </c>
      <c r="B77" s="4" t="s">
        <v>248</v>
      </c>
      <c r="C77" s="4"/>
      <c r="D77" s="15" t="s">
        <v>369</v>
      </c>
      <c r="E77" s="15"/>
      <c r="F77" s="52" t="s">
        <v>370</v>
      </c>
      <c r="G77" s="4"/>
      <c r="H77" s="16" t="s">
        <v>322</v>
      </c>
      <c r="I77" s="4"/>
      <c r="J77" s="18" t="s">
        <v>371</v>
      </c>
      <c r="K77" s="19">
        <v>1</v>
      </c>
      <c r="L77" s="19">
        <v>1</v>
      </c>
      <c r="M77" s="19"/>
      <c r="N77" s="76" t="s">
        <v>198</v>
      </c>
      <c r="O77" s="68" t="s">
        <v>253</v>
      </c>
      <c r="P77" s="23"/>
      <c r="Q77" s="22"/>
      <c r="R77" s="80" t="s">
        <v>209</v>
      </c>
      <c r="S77" s="22"/>
      <c r="T77" s="26"/>
      <c r="U77" s="26"/>
    </row>
    <row r="78" spans="1:21" ht="102" customHeight="1">
      <c r="A78" s="14" t="s">
        <v>372</v>
      </c>
      <c r="B78" s="4" t="s">
        <v>248</v>
      </c>
      <c r="C78" s="4"/>
      <c r="D78" s="15" t="s">
        <v>373</v>
      </c>
      <c r="E78" s="15"/>
      <c r="F78" s="52" t="s">
        <v>374</v>
      </c>
      <c r="G78" s="4"/>
      <c r="H78" s="16" t="s">
        <v>322</v>
      </c>
      <c r="I78" s="4"/>
      <c r="J78" s="18" t="s">
        <v>375</v>
      </c>
      <c r="K78" s="19">
        <v>1</v>
      </c>
      <c r="L78" s="19">
        <v>1</v>
      </c>
      <c r="M78" s="19"/>
      <c r="N78" s="76" t="s">
        <v>198</v>
      </c>
      <c r="O78" s="68" t="s">
        <v>253</v>
      </c>
      <c r="P78" s="23"/>
      <c r="Q78" s="22"/>
      <c r="R78" s="80" t="s">
        <v>209</v>
      </c>
      <c r="S78" s="22"/>
      <c r="T78" s="26"/>
      <c r="U78" s="26"/>
    </row>
    <row r="79" spans="1:21" ht="102" customHeight="1">
      <c r="A79" s="14" t="s">
        <v>376</v>
      </c>
      <c r="B79" s="4" t="s">
        <v>248</v>
      </c>
      <c r="C79" s="4"/>
      <c r="D79" s="15" t="s">
        <v>377</v>
      </c>
      <c r="E79" s="15"/>
      <c r="F79" s="52" t="s">
        <v>378</v>
      </c>
      <c r="G79" s="4"/>
      <c r="H79" s="16" t="s">
        <v>322</v>
      </c>
      <c r="I79" s="4"/>
      <c r="J79" s="18" t="s">
        <v>379</v>
      </c>
      <c r="K79" s="19">
        <v>1</v>
      </c>
      <c r="L79" s="19">
        <v>1</v>
      </c>
      <c r="M79" s="19"/>
      <c r="N79" s="76" t="s">
        <v>198</v>
      </c>
      <c r="O79" s="68" t="s">
        <v>253</v>
      </c>
      <c r="P79" s="23"/>
      <c r="Q79" s="22"/>
      <c r="R79" s="80" t="s">
        <v>209</v>
      </c>
      <c r="S79" s="22"/>
      <c r="T79" s="26"/>
      <c r="U79" s="26"/>
    </row>
    <row r="80" spans="1:21" ht="102" customHeight="1">
      <c r="A80" s="14" t="s">
        <v>380</v>
      </c>
      <c r="B80" s="4" t="s">
        <v>248</v>
      </c>
      <c r="C80" s="4"/>
      <c r="D80" s="15" t="s">
        <v>381</v>
      </c>
      <c r="E80" s="15"/>
      <c r="F80" s="52" t="s">
        <v>382</v>
      </c>
      <c r="G80" s="4"/>
      <c r="H80" s="16" t="s">
        <v>322</v>
      </c>
      <c r="I80" s="4"/>
      <c r="J80" s="18" t="s">
        <v>383</v>
      </c>
      <c r="K80" s="19">
        <v>1</v>
      </c>
      <c r="L80" s="19">
        <v>1</v>
      </c>
      <c r="M80" s="19"/>
      <c r="N80" s="76" t="s">
        <v>198</v>
      </c>
      <c r="O80" s="68" t="s">
        <v>253</v>
      </c>
      <c r="P80" s="23"/>
      <c r="Q80" s="22"/>
      <c r="R80" s="80" t="s">
        <v>209</v>
      </c>
      <c r="S80" s="22"/>
      <c r="T80" s="26"/>
      <c r="U80" s="26"/>
    </row>
    <row r="81" spans="1:21" ht="102" customHeight="1">
      <c r="A81" s="14" t="s">
        <v>384</v>
      </c>
      <c r="B81" s="4" t="s">
        <v>248</v>
      </c>
      <c r="C81" s="4"/>
      <c r="D81" s="15" t="s">
        <v>385</v>
      </c>
      <c r="E81" s="15"/>
      <c r="F81" s="52" t="s">
        <v>386</v>
      </c>
      <c r="G81" s="4"/>
      <c r="H81" s="16" t="s">
        <v>322</v>
      </c>
      <c r="I81" s="4"/>
      <c r="J81" s="18" t="s">
        <v>387</v>
      </c>
      <c r="K81" s="19">
        <v>1</v>
      </c>
      <c r="L81" s="19">
        <v>1</v>
      </c>
      <c r="M81" s="19"/>
      <c r="N81" s="76" t="s">
        <v>198</v>
      </c>
      <c r="O81" s="68" t="s">
        <v>253</v>
      </c>
      <c r="P81" s="23"/>
      <c r="Q81" s="22"/>
      <c r="R81" s="80" t="s">
        <v>209</v>
      </c>
      <c r="S81" s="22"/>
      <c r="T81" s="26"/>
      <c r="U81" s="26"/>
    </row>
    <row r="82" spans="1:21" ht="102" customHeight="1">
      <c r="A82" s="14" t="s">
        <v>388</v>
      </c>
      <c r="B82" s="4" t="s">
        <v>248</v>
      </c>
      <c r="C82" s="4"/>
      <c r="D82" s="15" t="s">
        <v>389</v>
      </c>
      <c r="E82" s="15"/>
      <c r="F82" s="52" t="s">
        <v>390</v>
      </c>
      <c r="G82" s="4"/>
      <c r="H82" s="16" t="s">
        <v>322</v>
      </c>
      <c r="I82" s="4"/>
      <c r="J82" s="18" t="s">
        <v>391</v>
      </c>
      <c r="K82" s="19">
        <v>1</v>
      </c>
      <c r="L82" s="19">
        <v>1</v>
      </c>
      <c r="M82" s="19"/>
      <c r="N82" s="76" t="s">
        <v>198</v>
      </c>
      <c r="O82" s="68" t="s">
        <v>253</v>
      </c>
      <c r="P82" s="23"/>
      <c r="Q82" s="22"/>
      <c r="R82" s="80" t="s">
        <v>209</v>
      </c>
      <c r="S82" s="22"/>
      <c r="T82" s="26"/>
      <c r="U82" s="26"/>
    </row>
    <row r="83" spans="1:21" ht="102" customHeight="1">
      <c r="A83" s="14" t="s">
        <v>392</v>
      </c>
      <c r="B83" s="4" t="s">
        <v>248</v>
      </c>
      <c r="C83" s="4"/>
      <c r="D83" s="15" t="s">
        <v>393</v>
      </c>
      <c r="E83" s="15"/>
      <c r="F83" s="52" t="s">
        <v>394</v>
      </c>
      <c r="G83" s="4"/>
      <c r="H83" s="16" t="s">
        <v>322</v>
      </c>
      <c r="I83" s="4"/>
      <c r="J83" s="18" t="s">
        <v>395</v>
      </c>
      <c r="K83" s="19">
        <v>1</v>
      </c>
      <c r="L83" s="19">
        <v>1</v>
      </c>
      <c r="M83" s="19"/>
      <c r="N83" s="76" t="s">
        <v>198</v>
      </c>
      <c r="O83" s="68" t="s">
        <v>253</v>
      </c>
      <c r="P83" s="23"/>
      <c r="Q83" s="22"/>
      <c r="R83" s="80" t="s">
        <v>209</v>
      </c>
      <c r="S83" s="22"/>
      <c r="T83" s="26"/>
      <c r="U83" s="26"/>
    </row>
    <row r="84" spans="1:21" ht="102" customHeight="1">
      <c r="A84" s="14" t="s">
        <v>396</v>
      </c>
      <c r="B84" s="4" t="s">
        <v>248</v>
      </c>
      <c r="C84" s="4"/>
      <c r="D84" s="15" t="s">
        <v>397</v>
      </c>
      <c r="E84" s="15"/>
      <c r="F84" s="52" t="s">
        <v>398</v>
      </c>
      <c r="G84" s="4"/>
      <c r="H84" s="16" t="s">
        <v>322</v>
      </c>
      <c r="I84" s="4"/>
      <c r="J84" s="18" t="s">
        <v>399</v>
      </c>
      <c r="K84" s="19">
        <v>1</v>
      </c>
      <c r="L84" s="19">
        <v>1</v>
      </c>
      <c r="M84" s="19"/>
      <c r="N84" s="76" t="s">
        <v>198</v>
      </c>
      <c r="O84" s="68" t="s">
        <v>253</v>
      </c>
      <c r="P84" s="23"/>
      <c r="Q84" s="22"/>
      <c r="R84" s="80" t="s">
        <v>209</v>
      </c>
      <c r="S84" s="22"/>
      <c r="T84" s="26"/>
      <c r="U84" s="26"/>
    </row>
    <row r="85" spans="1:21" ht="102" customHeight="1">
      <c r="A85" s="14" t="s">
        <v>400</v>
      </c>
      <c r="B85" s="4" t="s">
        <v>248</v>
      </c>
      <c r="C85" s="4"/>
      <c r="D85" s="15" t="s">
        <v>401</v>
      </c>
      <c r="E85" s="15"/>
      <c r="F85" s="52" t="s">
        <v>402</v>
      </c>
      <c r="G85" s="4"/>
      <c r="H85" s="16" t="s">
        <v>322</v>
      </c>
      <c r="I85" s="4"/>
      <c r="J85" s="18" t="s">
        <v>403</v>
      </c>
      <c r="K85" s="19">
        <v>1</v>
      </c>
      <c r="L85" s="19">
        <v>1</v>
      </c>
      <c r="M85" s="19"/>
      <c r="N85" s="76" t="s">
        <v>198</v>
      </c>
      <c r="O85" s="68" t="s">
        <v>253</v>
      </c>
      <c r="P85" s="23"/>
      <c r="Q85" s="22"/>
      <c r="R85" s="80" t="s">
        <v>209</v>
      </c>
      <c r="S85" s="22"/>
      <c r="T85" s="26"/>
      <c r="U85" s="26"/>
    </row>
    <row r="86" spans="1:21" ht="102" customHeight="1">
      <c r="A86" s="14" t="s">
        <v>404</v>
      </c>
      <c r="B86" s="4" t="s">
        <v>248</v>
      </c>
      <c r="C86" s="4"/>
      <c r="D86" s="15" t="s">
        <v>405</v>
      </c>
      <c r="E86" s="15"/>
      <c r="F86" s="52" t="s">
        <v>406</v>
      </c>
      <c r="G86" s="4"/>
      <c r="H86" s="16" t="s">
        <v>322</v>
      </c>
      <c r="I86" s="4"/>
      <c r="J86" s="18" t="s">
        <v>407</v>
      </c>
      <c r="K86" s="19">
        <v>1</v>
      </c>
      <c r="L86" s="19">
        <v>1</v>
      </c>
      <c r="M86" s="19"/>
      <c r="N86" s="76" t="s">
        <v>198</v>
      </c>
      <c r="O86" s="68" t="s">
        <v>253</v>
      </c>
      <c r="P86" s="23"/>
      <c r="Q86" s="22"/>
      <c r="R86" s="80" t="s">
        <v>209</v>
      </c>
      <c r="S86" s="22"/>
      <c r="T86" s="26"/>
      <c r="U86" s="26"/>
    </row>
    <row r="87" spans="1:21" ht="102" customHeight="1">
      <c r="A87" s="14" t="s">
        <v>408</v>
      </c>
      <c r="B87" s="4" t="s">
        <v>248</v>
      </c>
      <c r="C87" s="4"/>
      <c r="D87" s="15" t="s">
        <v>409</v>
      </c>
      <c r="E87" s="15"/>
      <c r="F87" s="52" t="s">
        <v>410</v>
      </c>
      <c r="G87" s="4"/>
      <c r="H87" s="16" t="s">
        <v>322</v>
      </c>
      <c r="I87" s="4"/>
      <c r="J87" s="18" t="s">
        <v>411</v>
      </c>
      <c r="K87" s="19">
        <v>1</v>
      </c>
      <c r="L87" s="19">
        <v>1</v>
      </c>
      <c r="M87" s="19"/>
      <c r="N87" s="76" t="s">
        <v>198</v>
      </c>
      <c r="O87" s="68" t="s">
        <v>253</v>
      </c>
      <c r="P87" s="23"/>
      <c r="Q87" s="22"/>
      <c r="R87" s="80" t="s">
        <v>209</v>
      </c>
      <c r="S87" s="22"/>
      <c r="T87" s="26"/>
      <c r="U87" s="26"/>
    </row>
    <row r="88" spans="1:21" ht="102" customHeight="1">
      <c r="A88" s="14" t="s">
        <v>412</v>
      </c>
      <c r="B88" s="4" t="s">
        <v>248</v>
      </c>
      <c r="C88" s="4"/>
      <c r="D88" s="15" t="s">
        <v>413</v>
      </c>
      <c r="E88" s="15"/>
      <c r="F88" s="52" t="s">
        <v>414</v>
      </c>
      <c r="G88" s="4"/>
      <c r="H88" s="16" t="s">
        <v>322</v>
      </c>
      <c r="I88" s="4"/>
      <c r="J88" s="18" t="s">
        <v>415</v>
      </c>
      <c r="K88" s="19">
        <v>1</v>
      </c>
      <c r="L88" s="19">
        <v>1</v>
      </c>
      <c r="M88" s="19"/>
      <c r="N88" s="76" t="s">
        <v>198</v>
      </c>
      <c r="O88" s="68" t="s">
        <v>253</v>
      </c>
      <c r="P88" s="23"/>
      <c r="Q88" s="22"/>
      <c r="R88" s="80" t="s">
        <v>209</v>
      </c>
      <c r="S88" s="22"/>
      <c r="T88" s="26"/>
      <c r="U88" s="26"/>
    </row>
    <row r="89" spans="1:21" ht="102" customHeight="1">
      <c r="A89" s="14" t="s">
        <v>416</v>
      </c>
      <c r="B89" s="4" t="s">
        <v>248</v>
      </c>
      <c r="C89" s="4"/>
      <c r="D89" s="15" t="s">
        <v>417</v>
      </c>
      <c r="E89" s="15"/>
      <c r="F89" s="52" t="s">
        <v>418</v>
      </c>
      <c r="G89" s="4"/>
      <c r="H89" s="16" t="s">
        <v>322</v>
      </c>
      <c r="I89" s="4"/>
      <c r="J89" s="18" t="s">
        <v>419</v>
      </c>
      <c r="K89" s="19">
        <v>1</v>
      </c>
      <c r="L89" s="19">
        <v>1</v>
      </c>
      <c r="M89" s="19"/>
      <c r="N89" s="76" t="s">
        <v>198</v>
      </c>
      <c r="O89" s="68" t="s">
        <v>253</v>
      </c>
      <c r="P89" s="23"/>
      <c r="Q89" s="22"/>
      <c r="R89" s="80" t="s">
        <v>209</v>
      </c>
      <c r="S89" s="22"/>
      <c r="T89" s="26"/>
      <c r="U89" s="26"/>
    </row>
    <row r="90" spans="1:21" ht="102" customHeight="1">
      <c r="A90" s="14" t="s">
        <v>420</v>
      </c>
      <c r="B90" s="4" t="s">
        <v>248</v>
      </c>
      <c r="C90" s="4"/>
      <c r="D90" s="15" t="s">
        <v>421</v>
      </c>
      <c r="E90" s="15"/>
      <c r="F90" s="52" t="s">
        <v>422</v>
      </c>
      <c r="G90" s="4"/>
      <c r="H90" s="16" t="s">
        <v>322</v>
      </c>
      <c r="I90" s="4"/>
      <c r="J90" s="18" t="s">
        <v>423</v>
      </c>
      <c r="K90" s="19">
        <v>1</v>
      </c>
      <c r="L90" s="19">
        <v>1</v>
      </c>
      <c r="M90" s="19"/>
      <c r="N90" s="76" t="s">
        <v>198</v>
      </c>
      <c r="O90" s="68" t="s">
        <v>253</v>
      </c>
      <c r="P90" s="23"/>
      <c r="Q90" s="22"/>
      <c r="R90" s="80" t="s">
        <v>209</v>
      </c>
      <c r="S90" s="22"/>
      <c r="T90" s="26"/>
      <c r="U90" s="26"/>
    </row>
    <row r="91" spans="1:21" ht="102" customHeight="1">
      <c r="A91" s="14" t="s">
        <v>424</v>
      </c>
      <c r="B91" s="4" t="s">
        <v>248</v>
      </c>
      <c r="C91" s="4"/>
      <c r="D91" s="15" t="s">
        <v>425</v>
      </c>
      <c r="E91" s="15"/>
      <c r="F91" s="52" t="s">
        <v>426</v>
      </c>
      <c r="G91" s="4"/>
      <c r="H91" s="16" t="s">
        <v>322</v>
      </c>
      <c r="I91" s="4"/>
      <c r="J91" s="18" t="s">
        <v>427</v>
      </c>
      <c r="K91" s="19">
        <v>1</v>
      </c>
      <c r="L91" s="19">
        <v>1</v>
      </c>
      <c r="M91" s="19"/>
      <c r="N91" s="76" t="s">
        <v>198</v>
      </c>
      <c r="O91" s="68" t="s">
        <v>253</v>
      </c>
      <c r="P91" s="23"/>
      <c r="Q91" s="22"/>
      <c r="R91" s="80" t="s">
        <v>209</v>
      </c>
      <c r="S91" s="22"/>
      <c r="T91" s="26"/>
      <c r="U91" s="26"/>
    </row>
    <row r="92" spans="1:21" ht="102" customHeight="1">
      <c r="A92" s="14" t="s">
        <v>428</v>
      </c>
      <c r="B92" s="4" t="s">
        <v>248</v>
      </c>
      <c r="C92" s="4"/>
      <c r="D92" s="15" t="s">
        <v>429</v>
      </c>
      <c r="E92" s="15"/>
      <c r="F92" s="52" t="s">
        <v>430</v>
      </c>
      <c r="G92" s="4"/>
      <c r="H92" s="16" t="s">
        <v>322</v>
      </c>
      <c r="I92" s="4"/>
      <c r="J92" s="18" t="s">
        <v>431</v>
      </c>
      <c r="K92" s="19">
        <v>1</v>
      </c>
      <c r="L92" s="19">
        <v>1</v>
      </c>
      <c r="M92" s="19"/>
      <c r="N92" s="76" t="s">
        <v>198</v>
      </c>
      <c r="O92" s="68" t="s">
        <v>253</v>
      </c>
      <c r="P92" s="23"/>
      <c r="Q92" s="22"/>
      <c r="R92" s="80" t="s">
        <v>209</v>
      </c>
      <c r="S92" s="22"/>
      <c r="T92" s="26"/>
      <c r="U92" s="26"/>
    </row>
    <row r="93" spans="1:21" ht="102" customHeight="1">
      <c r="A93" s="14" t="s">
        <v>432</v>
      </c>
      <c r="B93" s="4" t="s">
        <v>248</v>
      </c>
      <c r="C93" s="4"/>
      <c r="D93" s="15" t="s">
        <v>433</v>
      </c>
      <c r="E93" s="15"/>
      <c r="F93" s="52" t="s">
        <v>434</v>
      </c>
      <c r="G93" s="4"/>
      <c r="H93" s="16" t="s">
        <v>322</v>
      </c>
      <c r="I93" s="4"/>
      <c r="J93" s="18" t="s">
        <v>435</v>
      </c>
      <c r="K93" s="19">
        <v>1</v>
      </c>
      <c r="L93" s="19">
        <v>1</v>
      </c>
      <c r="M93" s="19"/>
      <c r="N93" s="76" t="s">
        <v>198</v>
      </c>
      <c r="O93" s="68" t="s">
        <v>253</v>
      </c>
      <c r="P93" s="23"/>
      <c r="Q93" s="22"/>
      <c r="R93" s="80" t="s">
        <v>209</v>
      </c>
      <c r="S93" s="22"/>
      <c r="T93" s="26"/>
      <c r="U93" s="26"/>
    </row>
    <row r="94" spans="1:21" ht="102" customHeight="1">
      <c r="A94" s="14" t="s">
        <v>436</v>
      </c>
      <c r="B94" s="4" t="s">
        <v>248</v>
      </c>
      <c r="C94" s="4"/>
      <c r="D94" s="15" t="s">
        <v>437</v>
      </c>
      <c r="E94" s="15"/>
      <c r="F94" s="52" t="s">
        <v>438</v>
      </c>
      <c r="G94" s="4"/>
      <c r="H94" s="16" t="s">
        <v>322</v>
      </c>
      <c r="I94" s="4"/>
      <c r="J94" s="18" t="s">
        <v>439</v>
      </c>
      <c r="K94" s="19">
        <v>1</v>
      </c>
      <c r="L94" s="19">
        <v>1</v>
      </c>
      <c r="M94" s="19"/>
      <c r="N94" s="76" t="s">
        <v>198</v>
      </c>
      <c r="O94" s="68" t="s">
        <v>253</v>
      </c>
      <c r="P94" s="23"/>
      <c r="Q94" s="22"/>
      <c r="R94" s="80" t="s">
        <v>209</v>
      </c>
      <c r="S94" s="22"/>
      <c r="T94" s="26"/>
      <c r="U94" s="26"/>
    </row>
    <row r="95" spans="1:21" ht="102" customHeight="1">
      <c r="A95" s="14" t="s">
        <v>440</v>
      </c>
      <c r="B95" s="4" t="s">
        <v>248</v>
      </c>
      <c r="C95" s="4"/>
      <c r="D95" s="15" t="s">
        <v>441</v>
      </c>
      <c r="E95" s="15"/>
      <c r="F95" s="52" t="s">
        <v>442</v>
      </c>
      <c r="G95" s="4"/>
      <c r="H95" s="16" t="s">
        <v>322</v>
      </c>
      <c r="I95" s="4"/>
      <c r="J95" s="18" t="s">
        <v>443</v>
      </c>
      <c r="K95" s="19">
        <v>1</v>
      </c>
      <c r="L95" s="19">
        <v>1</v>
      </c>
      <c r="M95" s="19"/>
      <c r="N95" s="76" t="s">
        <v>198</v>
      </c>
      <c r="O95" s="68" t="s">
        <v>253</v>
      </c>
      <c r="P95" s="23"/>
      <c r="Q95" s="22"/>
      <c r="R95" s="80" t="s">
        <v>209</v>
      </c>
      <c r="S95" s="22"/>
      <c r="T95" s="26"/>
      <c r="U95" s="26"/>
    </row>
    <row r="96" spans="1:21" ht="102" customHeight="1">
      <c r="A96" s="14" t="s">
        <v>444</v>
      </c>
      <c r="B96" s="4" t="s">
        <v>248</v>
      </c>
      <c r="C96" s="4"/>
      <c r="D96" s="15" t="s">
        <v>445</v>
      </c>
      <c r="E96" s="15"/>
      <c r="F96" s="52" t="s">
        <v>446</v>
      </c>
      <c r="G96" s="4"/>
      <c r="H96" s="16" t="s">
        <v>322</v>
      </c>
      <c r="I96" s="4"/>
      <c r="J96" s="18" t="s">
        <v>447</v>
      </c>
      <c r="K96" s="19">
        <v>1</v>
      </c>
      <c r="L96" s="19">
        <v>1</v>
      </c>
      <c r="M96" s="19"/>
      <c r="N96" s="76" t="s">
        <v>198</v>
      </c>
      <c r="O96" s="68" t="s">
        <v>253</v>
      </c>
      <c r="P96" s="23"/>
      <c r="Q96" s="22"/>
      <c r="R96" s="80" t="s">
        <v>209</v>
      </c>
      <c r="S96" s="22"/>
      <c r="T96" s="26"/>
      <c r="U96" s="26"/>
    </row>
    <row r="97" spans="1:21" ht="102" customHeight="1">
      <c r="A97" s="14" t="s">
        <v>448</v>
      </c>
      <c r="B97" s="4" t="s">
        <v>248</v>
      </c>
      <c r="C97" s="4"/>
      <c r="D97" s="15" t="s">
        <v>449</v>
      </c>
      <c r="E97" s="15"/>
      <c r="F97" s="52" t="s">
        <v>450</v>
      </c>
      <c r="G97" s="4"/>
      <c r="H97" s="16" t="s">
        <v>322</v>
      </c>
      <c r="I97" s="4"/>
      <c r="J97" s="18" t="s">
        <v>451</v>
      </c>
      <c r="K97" s="19">
        <v>1</v>
      </c>
      <c r="L97" s="19">
        <v>1</v>
      </c>
      <c r="M97" s="19"/>
      <c r="N97" s="76" t="s">
        <v>198</v>
      </c>
      <c r="O97" s="68" t="s">
        <v>253</v>
      </c>
      <c r="P97" s="23"/>
      <c r="Q97" s="22"/>
      <c r="R97" s="80" t="s">
        <v>209</v>
      </c>
      <c r="S97" s="22"/>
      <c r="T97" s="26"/>
      <c r="U97" s="26"/>
    </row>
    <row r="98" spans="1:21" ht="102" customHeight="1">
      <c r="A98" s="14" t="s">
        <v>452</v>
      </c>
      <c r="B98" s="4" t="s">
        <v>248</v>
      </c>
      <c r="C98" s="4"/>
      <c r="D98" s="15" t="s">
        <v>453</v>
      </c>
      <c r="E98" s="15"/>
      <c r="F98" s="52" t="s">
        <v>454</v>
      </c>
      <c r="G98" s="4"/>
      <c r="H98" s="16" t="s">
        <v>322</v>
      </c>
      <c r="I98" s="4"/>
      <c r="J98" s="18" t="s">
        <v>455</v>
      </c>
      <c r="K98" s="19">
        <v>1</v>
      </c>
      <c r="L98" s="19">
        <v>1</v>
      </c>
      <c r="M98" s="19"/>
      <c r="N98" s="76" t="s">
        <v>198</v>
      </c>
      <c r="O98" s="68" t="s">
        <v>253</v>
      </c>
      <c r="P98" s="23"/>
      <c r="Q98" s="22"/>
      <c r="R98" s="80" t="s">
        <v>209</v>
      </c>
      <c r="S98" s="22"/>
      <c r="T98" s="26"/>
      <c r="U98" s="26"/>
    </row>
    <row r="99" spans="1:21" ht="102" customHeight="1">
      <c r="A99" s="14" t="s">
        <v>456</v>
      </c>
      <c r="B99" s="4" t="s">
        <v>248</v>
      </c>
      <c r="C99" s="4"/>
      <c r="D99" s="15" t="s">
        <v>457</v>
      </c>
      <c r="E99" s="15"/>
      <c r="F99" s="52" t="s">
        <v>458</v>
      </c>
      <c r="G99" s="4"/>
      <c r="H99" s="16" t="s">
        <v>322</v>
      </c>
      <c r="I99" s="4"/>
      <c r="J99" s="18" t="s">
        <v>459</v>
      </c>
      <c r="K99" s="19">
        <v>1</v>
      </c>
      <c r="L99" s="19">
        <v>1</v>
      </c>
      <c r="M99" s="19"/>
      <c r="N99" s="76" t="s">
        <v>198</v>
      </c>
      <c r="O99" s="68" t="s">
        <v>253</v>
      </c>
      <c r="P99" s="23"/>
      <c r="Q99" s="22"/>
      <c r="R99" s="80" t="s">
        <v>209</v>
      </c>
      <c r="S99" s="22"/>
      <c r="T99" s="26"/>
      <c r="U99" s="26"/>
    </row>
    <row r="100" spans="1:21" ht="102" customHeight="1">
      <c r="A100" s="14" t="s">
        <v>460</v>
      </c>
      <c r="B100" s="4" t="s">
        <v>248</v>
      </c>
      <c r="C100" s="4"/>
      <c r="D100" s="15" t="s">
        <v>461</v>
      </c>
      <c r="E100" s="15"/>
      <c r="F100" s="52" t="s">
        <v>462</v>
      </c>
      <c r="G100" s="4"/>
      <c r="H100" s="16" t="s">
        <v>463</v>
      </c>
      <c r="I100" s="4"/>
      <c r="J100" s="18" t="s">
        <v>464</v>
      </c>
      <c r="K100" s="19">
        <v>1</v>
      </c>
      <c r="L100" s="19">
        <v>1</v>
      </c>
      <c r="M100" s="19"/>
      <c r="N100" s="76" t="s">
        <v>198</v>
      </c>
      <c r="O100" s="68" t="s">
        <v>253</v>
      </c>
      <c r="P100" s="23"/>
      <c r="Q100" s="22"/>
      <c r="R100" s="80" t="s">
        <v>209</v>
      </c>
      <c r="S100" s="22"/>
      <c r="T100" s="26"/>
      <c r="U100" s="26"/>
    </row>
    <row r="101" spans="1:21" ht="102" customHeight="1">
      <c r="A101" s="14" t="s">
        <v>465</v>
      </c>
      <c r="B101" s="4" t="s">
        <v>248</v>
      </c>
      <c r="C101" s="4"/>
      <c r="D101" s="15" t="s">
        <v>333</v>
      </c>
      <c r="E101" s="15"/>
      <c r="F101" s="52" t="s">
        <v>466</v>
      </c>
      <c r="G101" s="4"/>
      <c r="H101" s="16" t="s">
        <v>467</v>
      </c>
      <c r="I101" s="4"/>
      <c r="J101" s="18" t="s">
        <v>468</v>
      </c>
      <c r="K101" s="19">
        <v>1</v>
      </c>
      <c r="L101" s="19">
        <v>1</v>
      </c>
      <c r="M101" s="19"/>
      <c r="N101" s="76" t="s">
        <v>198</v>
      </c>
      <c r="O101" s="68" t="s">
        <v>253</v>
      </c>
      <c r="P101" s="23"/>
      <c r="Q101" s="22"/>
      <c r="R101" s="80" t="s">
        <v>209</v>
      </c>
      <c r="S101" s="22"/>
      <c r="T101" s="26"/>
      <c r="U101" s="26"/>
    </row>
    <row r="102" spans="1:21" ht="102" customHeight="1">
      <c r="A102" s="14" t="s">
        <v>469</v>
      </c>
      <c r="B102" s="4" t="s">
        <v>248</v>
      </c>
      <c r="C102" s="4"/>
      <c r="D102" s="15" t="s">
        <v>337</v>
      </c>
      <c r="E102" s="15"/>
      <c r="F102" s="52" t="s">
        <v>470</v>
      </c>
      <c r="G102" s="4"/>
      <c r="H102" s="16" t="s">
        <v>467</v>
      </c>
      <c r="I102" s="4"/>
      <c r="J102" s="18" t="s">
        <v>471</v>
      </c>
      <c r="K102" s="19">
        <v>1</v>
      </c>
      <c r="L102" s="19">
        <v>1</v>
      </c>
      <c r="M102" s="19"/>
      <c r="N102" s="76" t="s">
        <v>198</v>
      </c>
      <c r="O102" s="68" t="s">
        <v>253</v>
      </c>
      <c r="P102" s="23"/>
      <c r="Q102" s="22"/>
      <c r="R102" s="80" t="s">
        <v>209</v>
      </c>
      <c r="S102" s="22"/>
      <c r="T102" s="26"/>
      <c r="U102" s="26"/>
    </row>
    <row r="103" spans="1:21" ht="102" customHeight="1">
      <c r="A103" s="14" t="s">
        <v>472</v>
      </c>
      <c r="B103" s="4" t="s">
        <v>248</v>
      </c>
      <c r="C103" s="4"/>
      <c r="D103" s="15" t="s">
        <v>341</v>
      </c>
      <c r="E103" s="15"/>
      <c r="F103" s="52" t="s">
        <v>473</v>
      </c>
      <c r="G103" s="4"/>
      <c r="H103" s="16" t="s">
        <v>467</v>
      </c>
      <c r="I103" s="4"/>
      <c r="J103" s="18" t="s">
        <v>474</v>
      </c>
      <c r="K103" s="19">
        <v>1</v>
      </c>
      <c r="L103" s="19">
        <v>1</v>
      </c>
      <c r="M103" s="19"/>
      <c r="N103" s="76" t="s">
        <v>198</v>
      </c>
      <c r="O103" s="68" t="s">
        <v>253</v>
      </c>
      <c r="P103" s="23"/>
      <c r="Q103" s="22"/>
      <c r="R103" s="80" t="s">
        <v>209</v>
      </c>
      <c r="S103" s="22"/>
      <c r="T103" s="26"/>
      <c r="U103" s="26"/>
    </row>
    <row r="104" spans="1:21" ht="102" customHeight="1">
      <c r="A104" s="14" t="s">
        <v>475</v>
      </c>
      <c r="B104" s="4" t="s">
        <v>248</v>
      </c>
      <c r="C104" s="4"/>
      <c r="D104" s="15" t="s">
        <v>345</v>
      </c>
      <c r="E104" s="15"/>
      <c r="F104" s="52" t="s">
        <v>476</v>
      </c>
      <c r="G104" s="4"/>
      <c r="H104" s="16" t="s">
        <v>467</v>
      </c>
      <c r="I104" s="4"/>
      <c r="J104" s="18" t="s">
        <v>477</v>
      </c>
      <c r="K104" s="19">
        <v>1</v>
      </c>
      <c r="L104" s="19">
        <v>1</v>
      </c>
      <c r="M104" s="19"/>
      <c r="N104" s="76" t="s">
        <v>198</v>
      </c>
      <c r="O104" s="68" t="s">
        <v>253</v>
      </c>
      <c r="P104" s="23"/>
      <c r="Q104" s="22"/>
      <c r="R104" s="80" t="s">
        <v>209</v>
      </c>
      <c r="S104" s="22"/>
      <c r="T104" s="26"/>
      <c r="U104" s="26"/>
    </row>
    <row r="105" spans="1:21" ht="102" customHeight="1">
      <c r="A105" s="14" t="s">
        <v>478</v>
      </c>
      <c r="B105" s="4" t="s">
        <v>248</v>
      </c>
      <c r="C105" s="4"/>
      <c r="D105" s="15" t="s">
        <v>349</v>
      </c>
      <c r="E105" s="15"/>
      <c r="F105" s="52" t="s">
        <v>479</v>
      </c>
      <c r="G105" s="4"/>
      <c r="H105" s="16" t="s">
        <v>467</v>
      </c>
      <c r="I105" s="4"/>
      <c r="J105" s="18" t="s">
        <v>480</v>
      </c>
      <c r="K105" s="19">
        <v>1</v>
      </c>
      <c r="L105" s="19">
        <v>1</v>
      </c>
      <c r="M105" s="19"/>
      <c r="N105" s="76" t="s">
        <v>198</v>
      </c>
      <c r="O105" s="68" t="s">
        <v>253</v>
      </c>
      <c r="P105" s="23"/>
      <c r="Q105" s="22"/>
      <c r="R105" s="80" t="s">
        <v>209</v>
      </c>
      <c r="S105" s="22"/>
      <c r="T105" s="26"/>
      <c r="U105" s="26"/>
    </row>
    <row r="106" spans="1:21" ht="102" customHeight="1">
      <c r="A106" s="14" t="s">
        <v>481</v>
      </c>
      <c r="B106" s="4" t="s">
        <v>248</v>
      </c>
      <c r="C106" s="4"/>
      <c r="D106" s="15" t="s">
        <v>353</v>
      </c>
      <c r="E106" s="15"/>
      <c r="F106" s="52" t="s">
        <v>482</v>
      </c>
      <c r="G106" s="4"/>
      <c r="H106" s="16" t="s">
        <v>467</v>
      </c>
      <c r="I106" s="4"/>
      <c r="J106" s="18" t="s">
        <v>483</v>
      </c>
      <c r="K106" s="19">
        <v>1</v>
      </c>
      <c r="L106" s="19">
        <v>1</v>
      </c>
      <c r="M106" s="19"/>
      <c r="N106" s="76" t="s">
        <v>198</v>
      </c>
      <c r="O106" s="68" t="s">
        <v>253</v>
      </c>
      <c r="P106" s="23"/>
      <c r="Q106" s="22"/>
      <c r="R106" s="80" t="s">
        <v>209</v>
      </c>
      <c r="S106" s="22"/>
      <c r="T106" s="26"/>
      <c r="U106" s="26"/>
    </row>
    <row r="107" spans="1:21" ht="102" customHeight="1">
      <c r="A107" s="14" t="s">
        <v>484</v>
      </c>
      <c r="B107" s="4" t="s">
        <v>248</v>
      </c>
      <c r="C107" s="4"/>
      <c r="D107" s="15" t="s">
        <v>485</v>
      </c>
      <c r="E107" s="15"/>
      <c r="F107" s="52" t="s">
        <v>486</v>
      </c>
      <c r="G107" s="4"/>
      <c r="H107" s="16" t="s">
        <v>467</v>
      </c>
      <c r="I107" s="4"/>
      <c r="J107" s="18" t="s">
        <v>487</v>
      </c>
      <c r="K107" s="19">
        <v>1</v>
      </c>
      <c r="L107" s="19">
        <v>1</v>
      </c>
      <c r="M107" s="19"/>
      <c r="N107" s="76" t="s">
        <v>198</v>
      </c>
      <c r="O107" s="68" t="s">
        <v>253</v>
      </c>
      <c r="P107" s="23"/>
      <c r="Q107" s="22"/>
      <c r="R107" s="80" t="s">
        <v>209</v>
      </c>
      <c r="S107" s="22"/>
      <c r="T107" s="26"/>
      <c r="U107" s="26"/>
    </row>
    <row r="108" spans="1:21" ht="102" customHeight="1">
      <c r="A108" s="14" t="s">
        <v>488</v>
      </c>
      <c r="B108" s="4" t="s">
        <v>248</v>
      </c>
      <c r="C108" s="4"/>
      <c r="D108" s="15" t="s">
        <v>489</v>
      </c>
      <c r="E108" s="15"/>
      <c r="F108" s="52" t="s">
        <v>490</v>
      </c>
      <c r="G108" s="4"/>
      <c r="H108" s="16" t="s">
        <v>467</v>
      </c>
      <c r="I108" s="4"/>
      <c r="J108" s="18" t="s">
        <v>491</v>
      </c>
      <c r="K108" s="19">
        <v>1</v>
      </c>
      <c r="L108" s="19">
        <v>1</v>
      </c>
      <c r="M108" s="19"/>
      <c r="N108" s="76" t="s">
        <v>198</v>
      </c>
      <c r="O108" s="68" t="s">
        <v>253</v>
      </c>
      <c r="P108" s="23"/>
      <c r="Q108" s="22"/>
      <c r="R108" s="80" t="s">
        <v>209</v>
      </c>
      <c r="S108" s="22"/>
      <c r="T108" s="26"/>
      <c r="U108" s="26"/>
    </row>
    <row r="109" spans="1:21" ht="102" customHeight="1">
      <c r="A109" s="14" t="s">
        <v>492</v>
      </c>
      <c r="B109" s="4" t="s">
        <v>248</v>
      </c>
      <c r="C109" s="4"/>
      <c r="D109" s="15" t="s">
        <v>493</v>
      </c>
      <c r="E109" s="15"/>
      <c r="F109" s="52" t="s">
        <v>494</v>
      </c>
      <c r="G109" s="4"/>
      <c r="H109" s="16" t="s">
        <v>467</v>
      </c>
      <c r="I109" s="4"/>
      <c r="J109" s="18" t="s">
        <v>495</v>
      </c>
      <c r="K109" s="19">
        <v>1</v>
      </c>
      <c r="L109" s="19">
        <v>1</v>
      </c>
      <c r="M109" s="19"/>
      <c r="N109" s="76" t="s">
        <v>198</v>
      </c>
      <c r="O109" s="68" t="s">
        <v>253</v>
      </c>
      <c r="P109" s="23"/>
      <c r="Q109" s="22"/>
      <c r="R109" s="80" t="s">
        <v>209</v>
      </c>
      <c r="S109" s="22"/>
      <c r="T109" s="26"/>
      <c r="U109" s="26"/>
    </row>
    <row r="110" spans="1:21" ht="102" customHeight="1">
      <c r="A110" s="14" t="s">
        <v>496</v>
      </c>
      <c r="B110" s="4" t="s">
        <v>180</v>
      </c>
      <c r="C110" s="4"/>
      <c r="D110" s="15" t="s">
        <v>497</v>
      </c>
      <c r="E110" s="15"/>
      <c r="F110" s="52" t="s">
        <v>498</v>
      </c>
      <c r="G110" s="4"/>
      <c r="H110" s="16" t="s">
        <v>499</v>
      </c>
      <c r="I110" s="4" t="s">
        <v>500</v>
      </c>
      <c r="J110" s="18" t="s">
        <v>501</v>
      </c>
      <c r="K110" s="19">
        <v>184726.85</v>
      </c>
      <c r="L110" s="19">
        <v>0</v>
      </c>
      <c r="M110" s="19"/>
      <c r="N110" s="76">
        <v>184726.85</v>
      </c>
      <c r="O110" s="31" t="s">
        <v>502</v>
      </c>
      <c r="P110" s="62" t="s">
        <v>189</v>
      </c>
      <c r="Q110" s="62" t="s">
        <v>190</v>
      </c>
      <c r="R110" s="62" t="s">
        <v>144</v>
      </c>
      <c r="S110" s="62" t="s">
        <v>191</v>
      </c>
      <c r="T110" s="26"/>
      <c r="U110" s="26"/>
    </row>
    <row r="111" spans="1:21" ht="102" customHeight="1">
      <c r="A111" s="14" t="s">
        <v>503</v>
      </c>
      <c r="B111" s="4" t="s">
        <v>180</v>
      </c>
      <c r="C111" s="4"/>
      <c r="D111" s="15" t="s">
        <v>504</v>
      </c>
      <c r="E111" s="15"/>
      <c r="F111" s="52" t="s">
        <v>505</v>
      </c>
      <c r="G111" s="4"/>
      <c r="H111" s="16" t="s">
        <v>506</v>
      </c>
      <c r="I111" s="4" t="s">
        <v>507</v>
      </c>
      <c r="J111" s="18" t="s">
        <v>508</v>
      </c>
      <c r="K111" s="19">
        <v>491519.81</v>
      </c>
      <c r="L111" s="19">
        <v>0</v>
      </c>
      <c r="M111" s="19"/>
      <c r="N111" s="76">
        <v>491519.81</v>
      </c>
      <c r="O111" s="31" t="s">
        <v>509</v>
      </c>
      <c r="P111" s="23" t="s">
        <v>189</v>
      </c>
      <c r="Q111" s="62" t="s">
        <v>190</v>
      </c>
      <c r="R111" s="62" t="s">
        <v>144</v>
      </c>
      <c r="S111" s="62" t="s">
        <v>191</v>
      </c>
      <c r="T111" s="26"/>
      <c r="U111" s="26"/>
    </row>
    <row r="112" spans="1:21" ht="37.5" customHeight="1">
      <c r="A112" s="57" t="s">
        <v>177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9">
        <f>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</f>
        <v>2146457.66</v>
      </c>
      <c r="L112" s="66">
        <f>L44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</f>
        <v>1470211</v>
      </c>
      <c r="M112" s="66"/>
      <c r="N112" s="67"/>
      <c r="O112" s="68"/>
      <c r="P112" s="37"/>
      <c r="Q112" s="68"/>
      <c r="R112" s="68"/>
      <c r="S112" s="69"/>
      <c r="T112" s="85"/>
      <c r="U112" s="86"/>
    </row>
    <row r="113" spans="1:21" ht="37.5" customHeight="1">
      <c r="A113" s="57" t="s">
        <v>510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9"/>
      <c r="L113" s="70"/>
      <c r="M113" s="87"/>
      <c r="N113" s="67"/>
      <c r="O113" s="68"/>
      <c r="P113" s="37"/>
      <c r="Q113" s="68"/>
      <c r="R113" s="68"/>
      <c r="S113" s="69"/>
      <c r="T113" s="88"/>
      <c r="U113" s="89"/>
    </row>
    <row r="114" spans="1:21" ht="135.75" customHeight="1">
      <c r="A114" s="14" t="s">
        <v>511</v>
      </c>
      <c r="B114" s="4" t="s">
        <v>512</v>
      </c>
      <c r="C114" s="4"/>
      <c r="D114" s="32" t="s">
        <v>513</v>
      </c>
      <c r="E114" s="32"/>
      <c r="F114" s="52" t="s">
        <v>514</v>
      </c>
      <c r="G114" s="4"/>
      <c r="H114" s="16" t="s">
        <v>515</v>
      </c>
      <c r="I114" s="4" t="s">
        <v>516</v>
      </c>
      <c r="J114" s="18" t="s">
        <v>517</v>
      </c>
      <c r="K114" s="19">
        <v>459064.32</v>
      </c>
      <c r="L114" s="19">
        <v>0</v>
      </c>
      <c r="M114" s="19"/>
      <c r="N114" s="90">
        <v>459064.32</v>
      </c>
      <c r="O114" s="68" t="s">
        <v>518</v>
      </c>
      <c r="P114" s="23"/>
      <c r="Q114" s="79"/>
      <c r="R114" s="80" t="s">
        <v>209</v>
      </c>
      <c r="S114" s="79"/>
      <c r="T114" s="25" t="s">
        <v>519</v>
      </c>
      <c r="U114" s="25"/>
    </row>
    <row r="115" spans="1:21" ht="135.75" customHeight="1">
      <c r="A115" s="14" t="s">
        <v>520</v>
      </c>
      <c r="B115" s="4" t="s">
        <v>521</v>
      </c>
      <c r="C115" s="4"/>
      <c r="D115" s="32" t="s">
        <v>522</v>
      </c>
      <c r="E115" s="32"/>
      <c r="F115" s="52" t="s">
        <v>523</v>
      </c>
      <c r="G115" s="4"/>
      <c r="H115" s="16" t="s">
        <v>524</v>
      </c>
      <c r="I115" s="4" t="s">
        <v>525</v>
      </c>
      <c r="J115" s="18" t="s">
        <v>526</v>
      </c>
      <c r="K115" s="19">
        <v>1</v>
      </c>
      <c r="L115" s="19">
        <v>0</v>
      </c>
      <c r="M115" s="19"/>
      <c r="N115" s="90">
        <v>0</v>
      </c>
      <c r="O115" s="68" t="s">
        <v>527</v>
      </c>
      <c r="P115" s="23"/>
      <c r="Q115" s="79"/>
      <c r="R115" s="80" t="s">
        <v>209</v>
      </c>
      <c r="S115" s="79"/>
      <c r="T115" s="26"/>
      <c r="U115" s="26"/>
    </row>
    <row r="116" spans="1:21" ht="35.25" customHeight="1">
      <c r="A116" s="91" t="s">
        <v>177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58">
        <f>K114+K115</f>
        <v>459065.32</v>
      </c>
      <c r="L116" s="58">
        <f>L114+L115</f>
        <v>0</v>
      </c>
      <c r="M116" s="58"/>
      <c r="N116" s="79"/>
      <c r="O116" s="68"/>
      <c r="P116" s="79"/>
      <c r="Q116" s="79"/>
      <c r="R116" s="80"/>
      <c r="S116" s="79"/>
      <c r="T116" s="85"/>
      <c r="U116" s="86"/>
    </row>
    <row r="117" spans="1:21" ht="35.25" customHeight="1">
      <c r="A117" s="92" t="s">
        <v>528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88"/>
      <c r="U117" s="89"/>
    </row>
    <row r="118" spans="1:21" ht="135" customHeight="1">
      <c r="A118" s="51" t="s">
        <v>529</v>
      </c>
      <c r="B118" s="4" t="s">
        <v>530</v>
      </c>
      <c r="C118" s="4"/>
      <c r="D118" s="15" t="s">
        <v>531</v>
      </c>
      <c r="E118" s="15"/>
      <c r="F118" s="52" t="s">
        <v>532</v>
      </c>
      <c r="G118" s="52"/>
      <c r="H118" s="16" t="s">
        <v>515</v>
      </c>
      <c r="I118" s="72" t="s">
        <v>533</v>
      </c>
      <c r="J118" s="18" t="s">
        <v>534</v>
      </c>
      <c r="K118" s="19">
        <v>15982.51</v>
      </c>
      <c r="L118" s="19">
        <v>0</v>
      </c>
      <c r="M118" s="19"/>
      <c r="N118" s="78">
        <v>15982.51</v>
      </c>
      <c r="O118" s="68" t="s">
        <v>535</v>
      </c>
      <c r="P118" s="23"/>
      <c r="Q118" s="79"/>
      <c r="R118" s="80" t="s">
        <v>7</v>
      </c>
      <c r="S118" s="79"/>
      <c r="T118" s="25" t="s">
        <v>519</v>
      </c>
      <c r="U118" s="25"/>
    </row>
    <row r="119" spans="1:21" ht="123.75" customHeight="1">
      <c r="A119" s="93" t="s">
        <v>536</v>
      </c>
      <c r="B119" s="4" t="s">
        <v>530</v>
      </c>
      <c r="C119" s="4"/>
      <c r="D119" s="15" t="s">
        <v>537</v>
      </c>
      <c r="E119" s="15"/>
      <c r="F119" s="94" t="s">
        <v>538</v>
      </c>
      <c r="G119" s="91"/>
      <c r="H119" s="16" t="s">
        <v>515</v>
      </c>
      <c r="I119" s="95" t="s">
        <v>539</v>
      </c>
      <c r="J119" s="18" t="s">
        <v>540</v>
      </c>
      <c r="K119" s="58">
        <v>2293093</v>
      </c>
      <c r="L119" s="58">
        <v>0</v>
      </c>
      <c r="M119" s="58"/>
      <c r="N119" s="96" t="s">
        <v>541</v>
      </c>
      <c r="O119" s="68" t="s">
        <v>542</v>
      </c>
      <c r="P119" s="79"/>
      <c r="Q119" s="79"/>
      <c r="R119" s="80" t="s">
        <v>7</v>
      </c>
      <c r="S119" s="79"/>
      <c r="T119" s="25" t="s">
        <v>519</v>
      </c>
      <c r="U119" s="25"/>
    </row>
    <row r="120" spans="1:21" ht="35.25" customHeight="1">
      <c r="A120" s="97" t="s">
        <v>177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8">
        <f>SUM(K118:K119)</f>
        <v>2309075.51</v>
      </c>
      <c r="L120" s="98">
        <f>SUM(L118:M119)</f>
        <v>0</v>
      </c>
      <c r="M120" s="98"/>
      <c r="N120" s="99"/>
      <c r="O120" s="100"/>
      <c r="P120" s="99"/>
      <c r="Q120" s="99"/>
      <c r="R120" s="101"/>
      <c r="S120" s="102"/>
      <c r="T120" s="85"/>
      <c r="U120" s="86"/>
    </row>
    <row r="121" spans="1:21" ht="35.25" customHeight="1">
      <c r="A121" s="57" t="s">
        <v>543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88"/>
      <c r="U121" s="89"/>
    </row>
    <row r="122" spans="1:21" ht="105.75" customHeight="1">
      <c r="A122" s="65" t="s">
        <v>544</v>
      </c>
      <c r="B122" s="103" t="s">
        <v>29</v>
      </c>
      <c r="C122" s="103"/>
      <c r="D122" s="15" t="s">
        <v>545</v>
      </c>
      <c r="E122" s="15"/>
      <c r="F122" s="32">
        <v>1000008</v>
      </c>
      <c r="G122" s="32"/>
      <c r="H122" s="33" t="s">
        <v>546</v>
      </c>
      <c r="I122" s="33"/>
      <c r="J122" s="104" t="s">
        <v>547</v>
      </c>
      <c r="K122" s="105">
        <v>35708</v>
      </c>
      <c r="L122" s="106">
        <v>35708</v>
      </c>
      <c r="M122" s="106"/>
      <c r="N122" s="36"/>
      <c r="O122" s="107" t="s">
        <v>85</v>
      </c>
      <c r="P122" s="107" t="s">
        <v>159</v>
      </c>
      <c r="Q122" s="68" t="s">
        <v>548</v>
      </c>
      <c r="R122" s="68" t="s">
        <v>7</v>
      </c>
      <c r="S122" s="36"/>
      <c r="T122" s="26"/>
      <c r="U122" s="26"/>
    </row>
    <row r="123" spans="1:21" ht="151.5" customHeight="1">
      <c r="A123" s="108" t="s">
        <v>549</v>
      </c>
      <c r="B123" s="109" t="s">
        <v>29</v>
      </c>
      <c r="C123" s="109"/>
      <c r="D123" s="110" t="s">
        <v>550</v>
      </c>
      <c r="E123" s="110"/>
      <c r="F123" s="111">
        <v>10108243</v>
      </c>
      <c r="G123" s="111"/>
      <c r="H123" s="112" t="s">
        <v>551</v>
      </c>
      <c r="I123" s="113" t="s">
        <v>552</v>
      </c>
      <c r="J123" s="110" t="s">
        <v>553</v>
      </c>
      <c r="K123" s="114">
        <v>1274703</v>
      </c>
      <c r="L123" s="115">
        <v>1274703</v>
      </c>
      <c r="M123" s="115"/>
      <c r="N123" s="116"/>
      <c r="O123" s="117" t="s">
        <v>554</v>
      </c>
      <c r="P123" s="118" t="s">
        <v>33</v>
      </c>
      <c r="Q123" s="117" t="s">
        <v>555</v>
      </c>
      <c r="R123" s="117" t="s">
        <v>556</v>
      </c>
      <c r="S123" s="116"/>
      <c r="T123" s="26"/>
      <c r="U123" s="26"/>
    </row>
    <row r="124" spans="1:21" ht="108" customHeight="1">
      <c r="A124" s="51" t="s">
        <v>557</v>
      </c>
      <c r="B124" s="72" t="s">
        <v>29</v>
      </c>
      <c r="C124" s="72"/>
      <c r="D124" s="15" t="s">
        <v>558</v>
      </c>
      <c r="E124" s="15"/>
      <c r="F124" s="72">
        <v>1000090</v>
      </c>
      <c r="G124" s="72"/>
      <c r="H124" s="17" t="s">
        <v>559</v>
      </c>
      <c r="I124" s="17" t="s">
        <v>560</v>
      </c>
      <c r="J124" s="18" t="s">
        <v>561</v>
      </c>
      <c r="K124" s="119">
        <v>844819</v>
      </c>
      <c r="L124" s="106">
        <v>844819</v>
      </c>
      <c r="M124" s="106"/>
      <c r="N124" s="120">
        <v>2258454</v>
      </c>
      <c r="O124" s="76" t="s">
        <v>562</v>
      </c>
      <c r="P124" s="121" t="s">
        <v>223</v>
      </c>
      <c r="Q124" s="68" t="s">
        <v>548</v>
      </c>
      <c r="R124" s="76" t="s">
        <v>7</v>
      </c>
      <c r="S124" s="22"/>
      <c r="T124" s="26"/>
      <c r="U124" s="26"/>
    </row>
    <row r="125" spans="1:21" ht="93" customHeight="1">
      <c r="A125" s="51" t="s">
        <v>563</v>
      </c>
      <c r="B125" s="72" t="s">
        <v>29</v>
      </c>
      <c r="C125" s="72"/>
      <c r="D125" s="15" t="s">
        <v>564</v>
      </c>
      <c r="E125" s="15"/>
      <c r="F125" s="72">
        <v>1000085</v>
      </c>
      <c r="G125" s="72"/>
      <c r="H125" s="17" t="s">
        <v>565</v>
      </c>
      <c r="I125" s="17" t="s">
        <v>566</v>
      </c>
      <c r="J125" s="18" t="s">
        <v>567</v>
      </c>
      <c r="K125" s="119">
        <v>3604500</v>
      </c>
      <c r="L125" s="106">
        <v>3381003.19</v>
      </c>
      <c r="M125" s="106"/>
      <c r="N125" s="120">
        <v>5015396</v>
      </c>
      <c r="O125" s="76" t="s">
        <v>568</v>
      </c>
      <c r="P125" s="78" t="s">
        <v>569</v>
      </c>
      <c r="Q125" s="68" t="s">
        <v>548</v>
      </c>
      <c r="R125" s="76" t="s">
        <v>7</v>
      </c>
      <c r="S125" s="22"/>
      <c r="T125" s="26"/>
      <c r="U125" s="26"/>
    </row>
    <row r="126" spans="1:21" ht="93" customHeight="1">
      <c r="A126" s="51" t="s">
        <v>570</v>
      </c>
      <c r="B126" s="72" t="s">
        <v>29</v>
      </c>
      <c r="C126" s="72"/>
      <c r="D126" s="15" t="s">
        <v>571</v>
      </c>
      <c r="E126" s="15"/>
      <c r="F126" s="4">
        <v>1000185</v>
      </c>
      <c r="G126" s="4"/>
      <c r="H126" s="16" t="s">
        <v>572</v>
      </c>
      <c r="I126" s="17" t="s">
        <v>573</v>
      </c>
      <c r="J126" s="18" t="s">
        <v>574</v>
      </c>
      <c r="K126" s="19">
        <v>2929584</v>
      </c>
      <c r="L126" s="106">
        <v>2929584</v>
      </c>
      <c r="M126" s="106"/>
      <c r="N126" s="22"/>
      <c r="O126" s="76" t="s">
        <v>575</v>
      </c>
      <c r="P126" s="23" t="s">
        <v>86</v>
      </c>
      <c r="Q126" s="68" t="s">
        <v>548</v>
      </c>
      <c r="R126" s="80" t="s">
        <v>7</v>
      </c>
      <c r="S126" s="22"/>
      <c r="T126" s="26"/>
      <c r="U126" s="26"/>
    </row>
    <row r="127" spans="1:21" ht="126.75" customHeight="1">
      <c r="A127" s="122" t="s">
        <v>576</v>
      </c>
      <c r="B127" s="111" t="s">
        <v>29</v>
      </c>
      <c r="C127" s="111"/>
      <c r="D127" s="110" t="s">
        <v>577</v>
      </c>
      <c r="E127" s="110"/>
      <c r="F127" s="111">
        <v>1000010</v>
      </c>
      <c r="G127" s="111"/>
      <c r="H127" s="110" t="s">
        <v>578</v>
      </c>
      <c r="I127" s="110" t="s">
        <v>579</v>
      </c>
      <c r="J127" s="111" t="s">
        <v>580</v>
      </c>
      <c r="K127" s="123">
        <v>16797168</v>
      </c>
      <c r="L127" s="124">
        <v>16797168</v>
      </c>
      <c r="M127" s="124"/>
      <c r="N127" s="125"/>
      <c r="O127" s="126" t="s">
        <v>581</v>
      </c>
      <c r="P127" s="127" t="s">
        <v>240</v>
      </c>
      <c r="Q127" s="126" t="s">
        <v>582</v>
      </c>
      <c r="R127" s="117" t="s">
        <v>556</v>
      </c>
      <c r="S127" s="116"/>
      <c r="T127" s="26"/>
      <c r="U127" s="26"/>
    </row>
    <row r="128" spans="1:21" ht="120" customHeight="1">
      <c r="A128" s="122" t="s">
        <v>583</v>
      </c>
      <c r="B128" s="111" t="s">
        <v>29</v>
      </c>
      <c r="C128" s="111"/>
      <c r="D128" s="110" t="s">
        <v>584</v>
      </c>
      <c r="E128" s="110"/>
      <c r="F128" s="111">
        <v>1000011</v>
      </c>
      <c r="G128" s="111"/>
      <c r="H128" s="110" t="s">
        <v>585</v>
      </c>
      <c r="I128" s="110" t="s">
        <v>586</v>
      </c>
      <c r="J128" s="111" t="s">
        <v>587</v>
      </c>
      <c r="K128" s="123">
        <v>2122370.42</v>
      </c>
      <c r="L128" s="124">
        <v>2122370.42</v>
      </c>
      <c r="M128" s="124"/>
      <c r="N128" s="128">
        <v>2284764</v>
      </c>
      <c r="O128" s="126" t="s">
        <v>588</v>
      </c>
      <c r="P128" s="127" t="s">
        <v>589</v>
      </c>
      <c r="Q128" s="126" t="s">
        <v>582</v>
      </c>
      <c r="R128" s="117" t="s">
        <v>556</v>
      </c>
      <c r="S128" s="116"/>
      <c r="T128" s="25" t="s">
        <v>590</v>
      </c>
      <c r="U128" s="25"/>
    </row>
    <row r="129" spans="1:21" ht="152.25" customHeight="1">
      <c r="A129" s="122" t="s">
        <v>591</v>
      </c>
      <c r="B129" s="111" t="s">
        <v>29</v>
      </c>
      <c r="C129" s="111"/>
      <c r="D129" s="110" t="s">
        <v>592</v>
      </c>
      <c r="E129" s="110"/>
      <c r="F129" s="111">
        <v>1000134</v>
      </c>
      <c r="G129" s="111"/>
      <c r="H129" s="110" t="s">
        <v>593</v>
      </c>
      <c r="I129" s="110" t="s">
        <v>594</v>
      </c>
      <c r="J129" s="129" t="s">
        <v>595</v>
      </c>
      <c r="K129" s="123">
        <v>23065039</v>
      </c>
      <c r="L129" s="124">
        <v>23065039</v>
      </c>
      <c r="M129" s="124"/>
      <c r="N129" s="128">
        <v>1210550820</v>
      </c>
      <c r="O129" s="126" t="s">
        <v>596</v>
      </c>
      <c r="P129" s="127" t="s">
        <v>68</v>
      </c>
      <c r="Q129" s="126" t="s">
        <v>582</v>
      </c>
      <c r="R129" s="117" t="s">
        <v>556</v>
      </c>
      <c r="S129" s="116"/>
      <c r="T129" s="26"/>
      <c r="U129" s="26"/>
    </row>
    <row r="130" spans="1:21" ht="108.75" customHeight="1">
      <c r="A130" s="130" t="s">
        <v>597</v>
      </c>
      <c r="B130" s="131" t="s">
        <v>29</v>
      </c>
      <c r="C130" s="131"/>
      <c r="D130" s="132" t="s">
        <v>598</v>
      </c>
      <c r="E130" s="132"/>
      <c r="F130" s="131">
        <v>1000013</v>
      </c>
      <c r="G130" s="131"/>
      <c r="H130" s="133" t="s">
        <v>599</v>
      </c>
      <c r="I130" s="134" t="s">
        <v>600</v>
      </c>
      <c r="J130" s="135" t="s">
        <v>601</v>
      </c>
      <c r="K130" s="136">
        <v>1389046</v>
      </c>
      <c r="L130" s="137">
        <v>1389046</v>
      </c>
      <c r="M130" s="137"/>
      <c r="N130" s="138">
        <v>2107706</v>
      </c>
      <c r="O130" s="139" t="s">
        <v>85</v>
      </c>
      <c r="P130" s="140" t="s">
        <v>223</v>
      </c>
      <c r="Q130" s="68" t="s">
        <v>548</v>
      </c>
      <c r="R130" s="141" t="s">
        <v>7</v>
      </c>
      <c r="S130" s="139"/>
      <c r="T130" s="26"/>
      <c r="U130" s="26"/>
    </row>
    <row r="131" spans="1:21" ht="30" customHeight="1">
      <c r="A131" s="142" t="s">
        <v>177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58">
        <f>K122+K123+K124+K125+K126+K127+K128+K129+K130</f>
        <v>52062937.42</v>
      </c>
      <c r="L131" s="58">
        <f>L122+L123+L124+L125+L126+L127+L128+L129+L130</f>
        <v>51839440.61</v>
      </c>
      <c r="M131" s="58"/>
      <c r="N131" s="79"/>
      <c r="O131" s="79"/>
      <c r="P131" s="23"/>
      <c r="Q131" s="79"/>
      <c r="R131" s="80"/>
      <c r="S131" s="79"/>
      <c r="T131" s="85"/>
      <c r="U131" s="86"/>
    </row>
    <row r="132" spans="1:21" ht="30" customHeight="1">
      <c r="A132" s="57" t="s">
        <v>602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88"/>
      <c r="U132" s="89"/>
    </row>
    <row r="133" spans="1:21" ht="60.75" customHeight="1">
      <c r="A133" s="51" t="s">
        <v>603</v>
      </c>
      <c r="B133" s="72" t="s">
        <v>29</v>
      </c>
      <c r="C133" s="72"/>
      <c r="D133" s="15" t="s">
        <v>604</v>
      </c>
      <c r="E133" s="15"/>
      <c r="F133" s="4">
        <v>1000127</v>
      </c>
      <c r="G133" s="4"/>
      <c r="H133" s="16" t="s">
        <v>605</v>
      </c>
      <c r="I133" s="17"/>
      <c r="J133" s="143" t="s">
        <v>606</v>
      </c>
      <c r="K133" s="19">
        <v>3872</v>
      </c>
      <c r="L133" s="75">
        <v>3872</v>
      </c>
      <c r="M133" s="75"/>
      <c r="N133" s="22"/>
      <c r="O133" s="22" t="s">
        <v>85</v>
      </c>
      <c r="P133" s="23" t="s">
        <v>607</v>
      </c>
      <c r="Q133" s="68" t="s">
        <v>548</v>
      </c>
      <c r="R133" s="80" t="s">
        <v>7</v>
      </c>
      <c r="S133" s="22"/>
      <c r="T133" s="26"/>
      <c r="U133" s="26"/>
    </row>
    <row r="134" spans="1:21" ht="63.75" customHeight="1">
      <c r="A134" s="51" t="s">
        <v>608</v>
      </c>
      <c r="B134" s="32" t="s">
        <v>29</v>
      </c>
      <c r="C134" s="32"/>
      <c r="D134" s="15" t="s">
        <v>609</v>
      </c>
      <c r="E134" s="15"/>
      <c r="F134" s="32">
        <v>110102097</v>
      </c>
      <c r="G134" s="32"/>
      <c r="H134" s="15" t="s">
        <v>322</v>
      </c>
      <c r="I134" s="15"/>
      <c r="J134" s="104" t="s">
        <v>610</v>
      </c>
      <c r="K134" s="34">
        <v>0</v>
      </c>
      <c r="L134" s="20">
        <v>0</v>
      </c>
      <c r="M134" s="20"/>
      <c r="N134" s="67" t="s">
        <v>85</v>
      </c>
      <c r="O134" s="67"/>
      <c r="P134" s="144" t="s">
        <v>611</v>
      </c>
      <c r="Q134" s="68" t="s">
        <v>548</v>
      </c>
      <c r="R134" s="68" t="s">
        <v>7</v>
      </c>
      <c r="S134" s="69" t="s">
        <v>612</v>
      </c>
      <c r="T134" s="26"/>
      <c r="U134" s="26"/>
    </row>
    <row r="135" spans="1:21" ht="73.5" customHeight="1">
      <c r="A135" s="51" t="s">
        <v>613</v>
      </c>
      <c r="B135" s="4" t="s">
        <v>29</v>
      </c>
      <c r="C135" s="4"/>
      <c r="D135" s="15" t="s">
        <v>614</v>
      </c>
      <c r="E135" s="15"/>
      <c r="F135" s="4">
        <v>1000091</v>
      </c>
      <c r="G135" s="4"/>
      <c r="H135" s="16" t="s">
        <v>615</v>
      </c>
      <c r="I135" s="16"/>
      <c r="J135" s="143" t="s">
        <v>616</v>
      </c>
      <c r="K135" s="19">
        <v>31460</v>
      </c>
      <c r="L135" s="82">
        <v>31460</v>
      </c>
      <c r="M135" s="82"/>
      <c r="N135" s="145"/>
      <c r="O135" s="22" t="s">
        <v>85</v>
      </c>
      <c r="P135" s="23" t="s">
        <v>607</v>
      </c>
      <c r="Q135" s="68" t="s">
        <v>548</v>
      </c>
      <c r="R135" s="80" t="s">
        <v>7</v>
      </c>
      <c r="S135" s="22"/>
      <c r="T135" s="26"/>
      <c r="U135" s="26"/>
    </row>
    <row r="136" spans="1:21" ht="51.75" customHeight="1">
      <c r="A136" s="51" t="s">
        <v>617</v>
      </c>
      <c r="B136" s="4" t="s">
        <v>29</v>
      </c>
      <c r="C136" s="4"/>
      <c r="D136" s="15" t="s">
        <v>614</v>
      </c>
      <c r="E136" s="15"/>
      <c r="F136" s="4">
        <v>1000093</v>
      </c>
      <c r="G136" s="4"/>
      <c r="H136" s="16" t="s">
        <v>618</v>
      </c>
      <c r="I136" s="16"/>
      <c r="J136" s="143" t="s">
        <v>616</v>
      </c>
      <c r="K136" s="19">
        <v>54450</v>
      </c>
      <c r="L136" s="82">
        <v>54450</v>
      </c>
      <c r="M136" s="82"/>
      <c r="N136" s="145"/>
      <c r="O136" s="22" t="s">
        <v>85</v>
      </c>
      <c r="P136" s="23" t="s">
        <v>607</v>
      </c>
      <c r="Q136" s="68" t="s">
        <v>548</v>
      </c>
      <c r="R136" s="80" t="s">
        <v>7</v>
      </c>
      <c r="S136" s="22"/>
      <c r="T136" s="26"/>
      <c r="U136" s="26"/>
    </row>
    <row r="137" spans="1:21" ht="64.5" customHeight="1">
      <c r="A137" s="51" t="s">
        <v>619</v>
      </c>
      <c r="B137" s="4" t="s">
        <v>29</v>
      </c>
      <c r="C137" s="4"/>
      <c r="D137" s="15" t="s">
        <v>614</v>
      </c>
      <c r="E137" s="15"/>
      <c r="F137" s="4">
        <v>1000094</v>
      </c>
      <c r="G137" s="4"/>
      <c r="H137" s="16" t="s">
        <v>620</v>
      </c>
      <c r="I137" s="16"/>
      <c r="J137" s="143" t="s">
        <v>616</v>
      </c>
      <c r="K137" s="19">
        <v>54450</v>
      </c>
      <c r="L137" s="82">
        <v>54450</v>
      </c>
      <c r="M137" s="82"/>
      <c r="N137" s="145"/>
      <c r="O137" s="22" t="s">
        <v>85</v>
      </c>
      <c r="P137" s="23" t="s">
        <v>607</v>
      </c>
      <c r="Q137" s="68" t="s">
        <v>548</v>
      </c>
      <c r="R137" s="80" t="s">
        <v>7</v>
      </c>
      <c r="S137" s="22"/>
      <c r="T137" s="26"/>
      <c r="U137" s="26"/>
    </row>
    <row r="138" spans="1:21" ht="51.75" customHeight="1">
      <c r="A138" s="51" t="s">
        <v>621</v>
      </c>
      <c r="B138" s="4" t="s">
        <v>29</v>
      </c>
      <c r="C138" s="4"/>
      <c r="D138" s="15" t="s">
        <v>614</v>
      </c>
      <c r="E138" s="15"/>
      <c r="F138" s="4">
        <v>1000095</v>
      </c>
      <c r="G138" s="4"/>
      <c r="H138" s="16" t="s">
        <v>622</v>
      </c>
      <c r="I138" s="16"/>
      <c r="J138" s="143" t="s">
        <v>616</v>
      </c>
      <c r="K138" s="19">
        <v>29040</v>
      </c>
      <c r="L138" s="82">
        <v>29040</v>
      </c>
      <c r="M138" s="82"/>
      <c r="N138" s="145"/>
      <c r="O138" s="22" t="s">
        <v>85</v>
      </c>
      <c r="P138" s="23" t="s">
        <v>607</v>
      </c>
      <c r="Q138" s="68" t="s">
        <v>548</v>
      </c>
      <c r="R138" s="80" t="s">
        <v>7</v>
      </c>
      <c r="S138" s="22"/>
      <c r="T138" s="26"/>
      <c r="U138" s="26"/>
    </row>
    <row r="139" spans="1:21" ht="76.5" customHeight="1">
      <c r="A139" s="51" t="s">
        <v>623</v>
      </c>
      <c r="B139" s="32" t="s">
        <v>29</v>
      </c>
      <c r="C139" s="32"/>
      <c r="D139" s="15" t="s">
        <v>624</v>
      </c>
      <c r="E139" s="15"/>
      <c r="F139" s="32">
        <v>1000120</v>
      </c>
      <c r="G139" s="32"/>
      <c r="H139" s="15" t="s">
        <v>625</v>
      </c>
      <c r="I139" s="33"/>
      <c r="J139" s="146" t="s">
        <v>626</v>
      </c>
      <c r="K139" s="34">
        <v>508200</v>
      </c>
      <c r="L139" s="106">
        <v>508200</v>
      </c>
      <c r="M139" s="106"/>
      <c r="N139" s="35"/>
      <c r="O139" s="147" t="s">
        <v>85</v>
      </c>
      <c r="P139" s="148" t="s">
        <v>607</v>
      </c>
      <c r="Q139" s="68" t="s">
        <v>548</v>
      </c>
      <c r="R139" s="149" t="s">
        <v>7</v>
      </c>
      <c r="S139" s="36"/>
      <c r="T139" s="26"/>
      <c r="U139" s="26"/>
    </row>
    <row r="140" spans="1:21" ht="51.75" customHeight="1">
      <c r="A140" s="51" t="s">
        <v>627</v>
      </c>
      <c r="B140" s="4" t="s">
        <v>29</v>
      </c>
      <c r="C140" s="4"/>
      <c r="D140" s="15" t="s">
        <v>628</v>
      </c>
      <c r="E140" s="15"/>
      <c r="F140" s="4">
        <v>1000100</v>
      </c>
      <c r="G140" s="4"/>
      <c r="H140" s="16" t="s">
        <v>629</v>
      </c>
      <c r="I140" s="17"/>
      <c r="J140" s="143" t="s">
        <v>85</v>
      </c>
      <c r="K140" s="19">
        <v>12100</v>
      </c>
      <c r="L140" s="75">
        <v>12100</v>
      </c>
      <c r="M140" s="75"/>
      <c r="N140" s="21"/>
      <c r="O140" s="22" t="s">
        <v>85</v>
      </c>
      <c r="P140" s="23" t="s">
        <v>607</v>
      </c>
      <c r="Q140" s="68" t="s">
        <v>548</v>
      </c>
      <c r="R140" s="80" t="s">
        <v>7</v>
      </c>
      <c r="S140" s="22"/>
      <c r="T140" s="26"/>
      <c r="U140" s="26"/>
    </row>
    <row r="141" spans="1:21" ht="51" customHeight="1">
      <c r="A141" s="51" t="s">
        <v>630</v>
      </c>
      <c r="B141" s="4" t="s">
        <v>29</v>
      </c>
      <c r="C141" s="4"/>
      <c r="D141" s="15" t="s">
        <v>631</v>
      </c>
      <c r="E141" s="15"/>
      <c r="F141" s="4">
        <v>1000101</v>
      </c>
      <c r="G141" s="4"/>
      <c r="H141" s="16" t="s">
        <v>632</v>
      </c>
      <c r="I141" s="17"/>
      <c r="J141" s="143" t="s">
        <v>85</v>
      </c>
      <c r="K141" s="19">
        <v>12100</v>
      </c>
      <c r="L141" s="75">
        <v>12100</v>
      </c>
      <c r="M141" s="75"/>
      <c r="N141" s="21"/>
      <c r="O141" s="22" t="s">
        <v>85</v>
      </c>
      <c r="P141" s="23" t="s">
        <v>607</v>
      </c>
      <c r="Q141" s="68" t="s">
        <v>548</v>
      </c>
      <c r="R141" s="80" t="s">
        <v>7</v>
      </c>
      <c r="S141" s="22"/>
      <c r="T141" s="26"/>
      <c r="U141" s="26"/>
    </row>
    <row r="142" spans="1:21" ht="93" customHeight="1">
      <c r="A142" s="51" t="s">
        <v>633</v>
      </c>
      <c r="B142" s="4" t="s">
        <v>29</v>
      </c>
      <c r="C142" s="4"/>
      <c r="D142" s="15" t="s">
        <v>634</v>
      </c>
      <c r="E142" s="15"/>
      <c r="F142" s="4">
        <v>1000102</v>
      </c>
      <c r="G142" s="4"/>
      <c r="H142" s="16" t="s">
        <v>635</v>
      </c>
      <c r="I142" s="17" t="s">
        <v>636</v>
      </c>
      <c r="J142" s="18" t="s">
        <v>637</v>
      </c>
      <c r="K142" s="19">
        <v>12100</v>
      </c>
      <c r="L142" s="75">
        <v>12100</v>
      </c>
      <c r="M142" s="75"/>
      <c r="N142" s="21"/>
      <c r="O142" s="22" t="s">
        <v>85</v>
      </c>
      <c r="P142" s="23" t="s">
        <v>159</v>
      </c>
      <c r="Q142" s="68" t="s">
        <v>548</v>
      </c>
      <c r="R142" s="80" t="s">
        <v>7</v>
      </c>
      <c r="S142" s="22"/>
      <c r="T142" s="26"/>
      <c r="U142" s="26"/>
    </row>
    <row r="143" spans="1:21" ht="66.75" customHeight="1">
      <c r="A143" s="51" t="s">
        <v>638</v>
      </c>
      <c r="B143" s="4" t="s">
        <v>29</v>
      </c>
      <c r="C143" s="4"/>
      <c r="D143" s="15" t="s">
        <v>631</v>
      </c>
      <c r="E143" s="15"/>
      <c r="F143" s="4">
        <v>1000103</v>
      </c>
      <c r="G143" s="4"/>
      <c r="H143" s="16" t="s">
        <v>639</v>
      </c>
      <c r="I143" s="17"/>
      <c r="J143" s="143" t="s">
        <v>85</v>
      </c>
      <c r="K143" s="19">
        <v>12100</v>
      </c>
      <c r="L143" s="75">
        <v>12100</v>
      </c>
      <c r="M143" s="75"/>
      <c r="N143" s="21"/>
      <c r="O143" s="22" t="s">
        <v>85</v>
      </c>
      <c r="P143" s="23" t="s">
        <v>607</v>
      </c>
      <c r="Q143" s="68" t="s">
        <v>548</v>
      </c>
      <c r="R143" s="80" t="s">
        <v>7</v>
      </c>
      <c r="S143" s="22"/>
      <c r="T143" s="26"/>
      <c r="U143" s="26"/>
    </row>
    <row r="144" spans="1:21" ht="67.5" customHeight="1">
      <c r="A144" s="51" t="s">
        <v>640</v>
      </c>
      <c r="B144" s="4" t="s">
        <v>29</v>
      </c>
      <c r="C144" s="4"/>
      <c r="D144" s="15" t="s">
        <v>631</v>
      </c>
      <c r="E144" s="15"/>
      <c r="F144" s="4">
        <v>1000104</v>
      </c>
      <c r="G144" s="4"/>
      <c r="H144" s="16" t="s">
        <v>641</v>
      </c>
      <c r="I144" s="17"/>
      <c r="J144" s="143" t="s">
        <v>85</v>
      </c>
      <c r="K144" s="19">
        <v>12100</v>
      </c>
      <c r="L144" s="75">
        <v>12100</v>
      </c>
      <c r="M144" s="75"/>
      <c r="N144" s="21"/>
      <c r="O144" s="22" t="s">
        <v>85</v>
      </c>
      <c r="P144" s="23" t="s">
        <v>607</v>
      </c>
      <c r="Q144" s="68" t="s">
        <v>548</v>
      </c>
      <c r="R144" s="80" t="s">
        <v>7</v>
      </c>
      <c r="S144" s="22"/>
      <c r="T144" s="26"/>
      <c r="U144" s="26"/>
    </row>
    <row r="145" spans="1:21" ht="63" customHeight="1">
      <c r="A145" s="51" t="s">
        <v>642</v>
      </c>
      <c r="B145" s="4" t="s">
        <v>29</v>
      </c>
      <c r="C145" s="4"/>
      <c r="D145" s="15" t="s">
        <v>643</v>
      </c>
      <c r="E145" s="15"/>
      <c r="F145" s="4">
        <v>1000096</v>
      </c>
      <c r="G145" s="4"/>
      <c r="H145" s="16" t="s">
        <v>644</v>
      </c>
      <c r="I145" s="17"/>
      <c r="J145" s="143" t="s">
        <v>85</v>
      </c>
      <c r="K145" s="19">
        <v>181500</v>
      </c>
      <c r="L145" s="75">
        <v>181500</v>
      </c>
      <c r="M145" s="75"/>
      <c r="N145" s="150"/>
      <c r="O145" s="22" t="s">
        <v>85</v>
      </c>
      <c r="P145" s="151" t="s">
        <v>645</v>
      </c>
      <c r="Q145" s="68" t="s">
        <v>548</v>
      </c>
      <c r="R145" s="80" t="s">
        <v>7</v>
      </c>
      <c r="S145" s="22"/>
      <c r="T145" s="26"/>
      <c r="U145" s="26"/>
    </row>
    <row r="146" spans="1:21" ht="55.5" customHeight="1">
      <c r="A146" s="51" t="s">
        <v>646</v>
      </c>
      <c r="B146" s="4" t="s">
        <v>29</v>
      </c>
      <c r="C146" s="4"/>
      <c r="D146" s="15" t="s">
        <v>643</v>
      </c>
      <c r="E146" s="15"/>
      <c r="F146" s="4">
        <v>1000097</v>
      </c>
      <c r="G146" s="4"/>
      <c r="H146" s="16" t="s">
        <v>647</v>
      </c>
      <c r="I146" s="17"/>
      <c r="J146" s="143" t="s">
        <v>85</v>
      </c>
      <c r="K146" s="19">
        <v>60500</v>
      </c>
      <c r="L146" s="75">
        <v>60500</v>
      </c>
      <c r="M146" s="75"/>
      <c r="N146" s="21"/>
      <c r="O146" s="22" t="s">
        <v>85</v>
      </c>
      <c r="P146" s="151" t="s">
        <v>607</v>
      </c>
      <c r="Q146" s="68" t="s">
        <v>548</v>
      </c>
      <c r="R146" s="80" t="s">
        <v>7</v>
      </c>
      <c r="S146" s="22"/>
      <c r="T146" s="26"/>
      <c r="U146" s="26"/>
    </row>
    <row r="147" spans="1:21" ht="60" customHeight="1">
      <c r="A147" s="51" t="s">
        <v>648</v>
      </c>
      <c r="B147" s="4" t="s">
        <v>29</v>
      </c>
      <c r="C147" s="4"/>
      <c r="D147" s="15" t="s">
        <v>649</v>
      </c>
      <c r="E147" s="15"/>
      <c r="F147" s="4">
        <v>1000098</v>
      </c>
      <c r="G147" s="4"/>
      <c r="H147" s="16" t="s">
        <v>650</v>
      </c>
      <c r="I147" s="17"/>
      <c r="J147" s="143" t="s">
        <v>85</v>
      </c>
      <c r="K147" s="19">
        <v>60500</v>
      </c>
      <c r="L147" s="75">
        <v>60500</v>
      </c>
      <c r="M147" s="75"/>
      <c r="N147" s="21"/>
      <c r="O147" s="22" t="s">
        <v>85</v>
      </c>
      <c r="P147" s="23" t="s">
        <v>607</v>
      </c>
      <c r="Q147" s="68" t="s">
        <v>548</v>
      </c>
      <c r="R147" s="80" t="s">
        <v>7</v>
      </c>
      <c r="S147" s="22"/>
      <c r="T147" s="26"/>
      <c r="U147" s="26"/>
    </row>
    <row r="148" spans="1:21" ht="64.5" customHeight="1">
      <c r="A148" s="51" t="s">
        <v>651</v>
      </c>
      <c r="B148" s="4" t="s">
        <v>29</v>
      </c>
      <c r="C148" s="4"/>
      <c r="D148" s="15" t="s">
        <v>649</v>
      </c>
      <c r="E148" s="15"/>
      <c r="F148" s="4">
        <v>1000099</v>
      </c>
      <c r="G148" s="4"/>
      <c r="H148" s="16" t="s">
        <v>652</v>
      </c>
      <c r="I148" s="17"/>
      <c r="J148" s="143" t="s">
        <v>85</v>
      </c>
      <c r="K148" s="19">
        <v>48400</v>
      </c>
      <c r="L148" s="75">
        <v>48400</v>
      </c>
      <c r="M148" s="75"/>
      <c r="N148" s="21"/>
      <c r="O148" s="22" t="s">
        <v>85</v>
      </c>
      <c r="P148" s="23" t="s">
        <v>607</v>
      </c>
      <c r="Q148" s="68" t="s">
        <v>548</v>
      </c>
      <c r="R148" s="80" t="s">
        <v>7</v>
      </c>
      <c r="S148" s="22"/>
      <c r="T148" s="26"/>
      <c r="U148" s="26"/>
    </row>
    <row r="149" spans="1:21" ht="45.75" customHeight="1">
      <c r="A149" s="51" t="s">
        <v>653</v>
      </c>
      <c r="B149" s="4" t="s">
        <v>29</v>
      </c>
      <c r="C149" s="4"/>
      <c r="D149" s="15" t="s">
        <v>654</v>
      </c>
      <c r="E149" s="15"/>
      <c r="F149" s="4">
        <v>1000105</v>
      </c>
      <c r="G149" s="4"/>
      <c r="H149" s="16" t="s">
        <v>655</v>
      </c>
      <c r="I149" s="17"/>
      <c r="J149" s="143" t="s">
        <v>656</v>
      </c>
      <c r="K149" s="19">
        <v>309760</v>
      </c>
      <c r="L149" s="75">
        <v>309760</v>
      </c>
      <c r="M149" s="75"/>
      <c r="N149" s="21"/>
      <c r="O149" s="22" t="s">
        <v>85</v>
      </c>
      <c r="P149" s="23" t="s">
        <v>607</v>
      </c>
      <c r="Q149" s="68" t="s">
        <v>548</v>
      </c>
      <c r="R149" s="80" t="s">
        <v>7</v>
      </c>
      <c r="S149" s="22"/>
      <c r="T149" s="26"/>
      <c r="U149" s="26"/>
    </row>
    <row r="150" spans="1:21" ht="69" customHeight="1">
      <c r="A150" s="51" t="s">
        <v>657</v>
      </c>
      <c r="B150" s="4" t="s">
        <v>29</v>
      </c>
      <c r="C150" s="4"/>
      <c r="D150" s="15" t="s">
        <v>658</v>
      </c>
      <c r="E150" s="15"/>
      <c r="F150" s="4">
        <v>1000116</v>
      </c>
      <c r="G150" s="4"/>
      <c r="H150" s="16" t="s">
        <v>659</v>
      </c>
      <c r="I150" s="17"/>
      <c r="J150" s="143" t="s">
        <v>660</v>
      </c>
      <c r="K150" s="19">
        <v>32050</v>
      </c>
      <c r="L150" s="75">
        <v>32050</v>
      </c>
      <c r="M150" s="75"/>
      <c r="N150" s="21"/>
      <c r="O150" s="22" t="s">
        <v>85</v>
      </c>
      <c r="P150" s="23" t="s">
        <v>607</v>
      </c>
      <c r="Q150" s="68" t="s">
        <v>548</v>
      </c>
      <c r="R150" s="80" t="s">
        <v>7</v>
      </c>
      <c r="S150" s="22"/>
      <c r="T150" s="29" t="s">
        <v>661</v>
      </c>
      <c r="U150" s="29"/>
    </row>
    <row r="151" spans="1:21" ht="69" customHeight="1">
      <c r="A151" s="51" t="s">
        <v>662</v>
      </c>
      <c r="B151" s="4" t="s">
        <v>29</v>
      </c>
      <c r="C151" s="4"/>
      <c r="D151" s="15" t="s">
        <v>658</v>
      </c>
      <c r="E151" s="15"/>
      <c r="F151" s="4">
        <v>1000117</v>
      </c>
      <c r="G151" s="4"/>
      <c r="H151" s="16" t="s">
        <v>663</v>
      </c>
      <c r="I151" s="17"/>
      <c r="J151" s="143" t="s">
        <v>660</v>
      </c>
      <c r="K151" s="19">
        <v>31050</v>
      </c>
      <c r="L151" s="75">
        <v>31050</v>
      </c>
      <c r="M151" s="75"/>
      <c r="N151" s="21"/>
      <c r="O151" s="22" t="s">
        <v>85</v>
      </c>
      <c r="P151" s="23" t="s">
        <v>607</v>
      </c>
      <c r="Q151" s="68" t="s">
        <v>548</v>
      </c>
      <c r="R151" s="80" t="s">
        <v>7</v>
      </c>
      <c r="S151" s="22"/>
      <c r="T151" s="152" t="s">
        <v>664</v>
      </c>
      <c r="U151" s="152"/>
    </row>
    <row r="152" spans="1:21" ht="69" customHeight="1">
      <c r="A152" s="153" t="s">
        <v>665</v>
      </c>
      <c r="B152" s="154" t="s">
        <v>666</v>
      </c>
      <c r="C152" s="154"/>
      <c r="D152" s="16" t="s">
        <v>667</v>
      </c>
      <c r="E152" s="16"/>
      <c r="F152" s="154" t="s">
        <v>668</v>
      </c>
      <c r="G152" s="4"/>
      <c r="H152" s="16" t="s">
        <v>669</v>
      </c>
      <c r="I152" s="4"/>
      <c r="J152" s="72" t="s">
        <v>670</v>
      </c>
      <c r="K152" s="19">
        <v>364636</v>
      </c>
      <c r="L152" s="19">
        <v>50643.98</v>
      </c>
      <c r="M152" s="19"/>
      <c r="N152" s="155" t="s">
        <v>671</v>
      </c>
      <c r="O152" s="4" t="s">
        <v>672</v>
      </c>
      <c r="P152" s="156"/>
      <c r="Q152" s="23"/>
      <c r="R152" s="157"/>
      <c r="S152" s="9"/>
      <c r="T152" s="158"/>
      <c r="U152" s="158"/>
    </row>
    <row r="153" spans="1:21" ht="32.25" customHeight="1">
      <c r="A153" s="159" t="s">
        <v>177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60">
        <f>K133+K134+K135+K136+K137+K138+K139+K140+K141+K142+K143+K144+K145+K146+K147+K148+K149+K150+K151+K152</f>
        <v>1830368</v>
      </c>
      <c r="L153" s="160">
        <f>L133+L134+L135+L136+L137+L138+L139+L140+L141+L142+L143+L144+L145+L146+L147+L148+L149+L150+L151+L152</f>
        <v>1516375.98</v>
      </c>
      <c r="M153" s="160"/>
      <c r="N153" s="21"/>
      <c r="O153" s="22"/>
      <c r="P153" s="23"/>
      <c r="Q153" s="22"/>
      <c r="R153" s="80"/>
      <c r="S153" s="22"/>
      <c r="T153" s="161"/>
      <c r="U153" s="86"/>
    </row>
    <row r="154" spans="1:21" ht="32.25" customHeight="1">
      <c r="A154" s="57" t="s">
        <v>528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162"/>
      <c r="U154" s="89"/>
    </row>
    <row r="155" spans="1:21" ht="47.25" customHeight="1">
      <c r="A155" s="51" t="s">
        <v>673</v>
      </c>
      <c r="B155" s="4" t="s">
        <v>29</v>
      </c>
      <c r="C155" s="4"/>
      <c r="D155" s="15" t="s">
        <v>674</v>
      </c>
      <c r="E155" s="15"/>
      <c r="F155" s="4">
        <v>1000119</v>
      </c>
      <c r="G155" s="4"/>
      <c r="H155" s="16" t="s">
        <v>515</v>
      </c>
      <c r="I155" s="17"/>
      <c r="J155" s="143" t="s">
        <v>85</v>
      </c>
      <c r="K155" s="19">
        <v>12100</v>
      </c>
      <c r="L155" s="75">
        <v>12100</v>
      </c>
      <c r="M155" s="75"/>
      <c r="N155" s="21"/>
      <c r="O155" s="22" t="s">
        <v>85</v>
      </c>
      <c r="P155" s="23" t="s">
        <v>607</v>
      </c>
      <c r="Q155" s="68" t="s">
        <v>548</v>
      </c>
      <c r="R155" s="80" t="s">
        <v>7</v>
      </c>
      <c r="S155" s="22"/>
      <c r="T155" s="26"/>
      <c r="U155" s="26"/>
    </row>
    <row r="156" spans="1:21" ht="85.5" customHeight="1">
      <c r="A156" s="51" t="s">
        <v>675</v>
      </c>
      <c r="B156" s="4" t="s">
        <v>29</v>
      </c>
      <c r="C156" s="4"/>
      <c r="D156" s="15" t="s">
        <v>676</v>
      </c>
      <c r="E156" s="15"/>
      <c r="F156" s="4">
        <v>1000126</v>
      </c>
      <c r="G156" s="4"/>
      <c r="H156" s="16" t="s">
        <v>677</v>
      </c>
      <c r="I156" s="17" t="s">
        <v>85</v>
      </c>
      <c r="J156" s="18" t="s">
        <v>678</v>
      </c>
      <c r="K156" s="19">
        <v>204305.25</v>
      </c>
      <c r="L156" s="75">
        <v>204305.25</v>
      </c>
      <c r="M156" s="75"/>
      <c r="N156" s="21"/>
      <c r="O156" s="121"/>
      <c r="P156" s="151" t="s">
        <v>607</v>
      </c>
      <c r="Q156" s="68" t="s">
        <v>548</v>
      </c>
      <c r="R156" s="80" t="s">
        <v>7</v>
      </c>
      <c r="S156" s="22"/>
      <c r="T156" s="26"/>
      <c r="U156" s="26"/>
    </row>
    <row r="157" spans="1:21" ht="85.5" customHeight="1">
      <c r="A157" s="14" t="s">
        <v>679</v>
      </c>
      <c r="B157" s="4" t="s">
        <v>29</v>
      </c>
      <c r="C157" s="4"/>
      <c r="D157" s="15" t="s">
        <v>680</v>
      </c>
      <c r="E157" s="15"/>
      <c r="F157" s="4">
        <v>1000121</v>
      </c>
      <c r="G157" s="4"/>
      <c r="H157" s="16" t="s">
        <v>681</v>
      </c>
      <c r="I157" s="17" t="s">
        <v>682</v>
      </c>
      <c r="J157" s="18" t="s">
        <v>683</v>
      </c>
      <c r="K157" s="19">
        <v>79860</v>
      </c>
      <c r="L157" s="82">
        <v>79860</v>
      </c>
      <c r="M157" s="82"/>
      <c r="N157" s="163">
        <v>1</v>
      </c>
      <c r="O157" s="164" t="s">
        <v>684</v>
      </c>
      <c r="P157" s="165" t="s">
        <v>33</v>
      </c>
      <c r="Q157" s="68" t="s">
        <v>548</v>
      </c>
      <c r="R157" s="80" t="s">
        <v>7</v>
      </c>
      <c r="S157" s="22"/>
      <c r="T157" s="26"/>
      <c r="U157" s="26"/>
    </row>
    <row r="158" spans="1:21" ht="85.5" customHeight="1">
      <c r="A158" s="14" t="s">
        <v>685</v>
      </c>
      <c r="B158" s="4" t="s">
        <v>29</v>
      </c>
      <c r="C158" s="4"/>
      <c r="D158" s="15" t="s">
        <v>686</v>
      </c>
      <c r="E158" s="15"/>
      <c r="F158" s="4">
        <v>1000122</v>
      </c>
      <c r="G158" s="4"/>
      <c r="H158" s="16" t="s">
        <v>687</v>
      </c>
      <c r="I158" s="16" t="s">
        <v>688</v>
      </c>
      <c r="J158" s="18" t="s">
        <v>689</v>
      </c>
      <c r="K158" s="19">
        <v>79860</v>
      </c>
      <c r="L158" s="82">
        <v>79860</v>
      </c>
      <c r="M158" s="82"/>
      <c r="N158" s="163">
        <v>1</v>
      </c>
      <c r="O158" s="164" t="s">
        <v>690</v>
      </c>
      <c r="P158" s="165" t="s">
        <v>691</v>
      </c>
      <c r="Q158" s="68" t="s">
        <v>548</v>
      </c>
      <c r="R158" s="80" t="s">
        <v>7</v>
      </c>
      <c r="S158" s="22"/>
      <c r="T158" s="26"/>
      <c r="U158" s="26"/>
    </row>
    <row r="159" spans="1:21" ht="85.5" customHeight="1">
      <c r="A159" s="14" t="s">
        <v>692</v>
      </c>
      <c r="B159" s="4" t="s">
        <v>29</v>
      </c>
      <c r="C159" s="4"/>
      <c r="D159" s="15" t="s">
        <v>693</v>
      </c>
      <c r="E159" s="15"/>
      <c r="F159" s="4">
        <v>1000123</v>
      </c>
      <c r="G159" s="4"/>
      <c r="H159" s="16" t="s">
        <v>694</v>
      </c>
      <c r="I159" s="17" t="s">
        <v>695</v>
      </c>
      <c r="J159" s="18" t="s">
        <v>696</v>
      </c>
      <c r="K159" s="19">
        <v>79860</v>
      </c>
      <c r="L159" s="82">
        <v>79860</v>
      </c>
      <c r="M159" s="82"/>
      <c r="N159" s="163">
        <v>1</v>
      </c>
      <c r="O159" s="164" t="s">
        <v>697</v>
      </c>
      <c r="P159" s="165" t="s">
        <v>698</v>
      </c>
      <c r="Q159" s="68" t="s">
        <v>548</v>
      </c>
      <c r="R159" s="80" t="s">
        <v>7</v>
      </c>
      <c r="S159" s="22"/>
      <c r="T159" s="26"/>
      <c r="U159" s="26"/>
    </row>
    <row r="160" spans="1:21" ht="85.5" customHeight="1">
      <c r="A160" s="51" t="s">
        <v>699</v>
      </c>
      <c r="B160" s="4" t="s">
        <v>29</v>
      </c>
      <c r="C160" s="4"/>
      <c r="D160" s="15" t="s">
        <v>700</v>
      </c>
      <c r="E160" s="15"/>
      <c r="F160" s="4">
        <v>1000106</v>
      </c>
      <c r="G160" s="4"/>
      <c r="H160" s="16" t="s">
        <v>701</v>
      </c>
      <c r="I160" s="17"/>
      <c r="J160" s="18" t="s">
        <v>702</v>
      </c>
      <c r="K160" s="19">
        <v>29700</v>
      </c>
      <c r="L160" s="75">
        <v>29700</v>
      </c>
      <c r="M160" s="75"/>
      <c r="N160" s="21"/>
      <c r="O160" s="22" t="s">
        <v>85</v>
      </c>
      <c r="P160" s="23" t="s">
        <v>703</v>
      </c>
      <c r="Q160" s="68" t="s">
        <v>548</v>
      </c>
      <c r="R160" s="80" t="s">
        <v>7</v>
      </c>
      <c r="S160" s="22"/>
      <c r="T160" s="26"/>
      <c r="U160" s="26"/>
    </row>
    <row r="161" spans="1:21" ht="85.5" customHeight="1">
      <c r="A161" s="51" t="s">
        <v>704</v>
      </c>
      <c r="B161" s="4" t="s">
        <v>29</v>
      </c>
      <c r="C161" s="4"/>
      <c r="D161" s="15" t="s">
        <v>705</v>
      </c>
      <c r="E161" s="15"/>
      <c r="F161" s="4">
        <v>1000107</v>
      </c>
      <c r="G161" s="4"/>
      <c r="H161" s="16" t="s">
        <v>706</v>
      </c>
      <c r="I161" s="17"/>
      <c r="J161" s="18" t="s">
        <v>707</v>
      </c>
      <c r="K161" s="19">
        <v>29700</v>
      </c>
      <c r="L161" s="75">
        <v>29700</v>
      </c>
      <c r="M161" s="75"/>
      <c r="N161" s="21"/>
      <c r="O161" s="22" t="s">
        <v>85</v>
      </c>
      <c r="P161" s="23" t="s">
        <v>40</v>
      </c>
      <c r="Q161" s="68" t="s">
        <v>548</v>
      </c>
      <c r="R161" s="80" t="s">
        <v>7</v>
      </c>
      <c r="S161" s="22"/>
      <c r="T161" s="26"/>
      <c r="U161" s="26"/>
    </row>
    <row r="162" spans="1:21" ht="78" customHeight="1">
      <c r="A162" s="51" t="s">
        <v>708</v>
      </c>
      <c r="B162" s="4" t="s">
        <v>29</v>
      </c>
      <c r="C162" s="4"/>
      <c r="D162" s="15" t="s">
        <v>709</v>
      </c>
      <c r="E162" s="15"/>
      <c r="F162" s="4">
        <v>1000108</v>
      </c>
      <c r="G162" s="4"/>
      <c r="H162" s="16" t="s">
        <v>710</v>
      </c>
      <c r="I162" s="17"/>
      <c r="J162" s="18" t="s">
        <v>711</v>
      </c>
      <c r="K162" s="19">
        <v>29700</v>
      </c>
      <c r="L162" s="75">
        <v>29700</v>
      </c>
      <c r="M162" s="75"/>
      <c r="N162" s="21"/>
      <c r="O162" s="22" t="s">
        <v>85</v>
      </c>
      <c r="P162" s="23" t="s">
        <v>703</v>
      </c>
      <c r="Q162" s="68" t="s">
        <v>548</v>
      </c>
      <c r="R162" s="80" t="s">
        <v>7</v>
      </c>
      <c r="S162" s="22"/>
      <c r="T162" s="26"/>
      <c r="U162" s="26"/>
    </row>
    <row r="163" spans="1:21" ht="78" customHeight="1">
      <c r="A163" s="51" t="s">
        <v>712</v>
      </c>
      <c r="B163" s="4" t="s">
        <v>29</v>
      </c>
      <c r="C163" s="4"/>
      <c r="D163" s="15" t="s">
        <v>713</v>
      </c>
      <c r="E163" s="15"/>
      <c r="F163" s="4">
        <v>1000109</v>
      </c>
      <c r="G163" s="4"/>
      <c r="H163" s="16" t="s">
        <v>714</v>
      </c>
      <c r="I163" s="17"/>
      <c r="J163" s="18" t="s">
        <v>715</v>
      </c>
      <c r="K163" s="19">
        <v>29700</v>
      </c>
      <c r="L163" s="75">
        <v>29700</v>
      </c>
      <c r="M163" s="75"/>
      <c r="N163" s="21"/>
      <c r="O163" s="22" t="s">
        <v>85</v>
      </c>
      <c r="P163" s="23" t="s">
        <v>40</v>
      </c>
      <c r="Q163" s="68" t="s">
        <v>548</v>
      </c>
      <c r="R163" s="80" t="s">
        <v>7</v>
      </c>
      <c r="S163" s="22"/>
      <c r="T163" s="26"/>
      <c r="U163" s="26"/>
    </row>
    <row r="164" spans="1:21" ht="78" customHeight="1">
      <c r="A164" s="51" t="s">
        <v>716</v>
      </c>
      <c r="B164" s="4" t="s">
        <v>29</v>
      </c>
      <c r="C164" s="4"/>
      <c r="D164" s="15" t="s">
        <v>717</v>
      </c>
      <c r="E164" s="15"/>
      <c r="F164" s="4">
        <v>1000110</v>
      </c>
      <c r="G164" s="4"/>
      <c r="H164" s="16" t="s">
        <v>718</v>
      </c>
      <c r="I164" s="17"/>
      <c r="J164" s="143" t="s">
        <v>719</v>
      </c>
      <c r="K164" s="19">
        <v>20700</v>
      </c>
      <c r="L164" s="75">
        <v>20700</v>
      </c>
      <c r="M164" s="75"/>
      <c r="N164" s="21"/>
      <c r="O164" s="22" t="s">
        <v>85</v>
      </c>
      <c r="P164" s="23" t="s">
        <v>607</v>
      </c>
      <c r="Q164" s="68" t="s">
        <v>548</v>
      </c>
      <c r="R164" s="80" t="s">
        <v>7</v>
      </c>
      <c r="S164" s="22"/>
      <c r="T164" s="26"/>
      <c r="U164" s="26"/>
    </row>
    <row r="165" spans="1:21" ht="78" customHeight="1">
      <c r="A165" s="51" t="s">
        <v>720</v>
      </c>
      <c r="B165" s="4" t="s">
        <v>29</v>
      </c>
      <c r="C165" s="4"/>
      <c r="D165" s="15" t="s">
        <v>721</v>
      </c>
      <c r="E165" s="15"/>
      <c r="F165" s="4">
        <v>1000111</v>
      </c>
      <c r="G165" s="4"/>
      <c r="H165" s="16" t="s">
        <v>722</v>
      </c>
      <c r="I165" s="17"/>
      <c r="J165" s="143" t="s">
        <v>85</v>
      </c>
      <c r="K165" s="19">
        <v>29700</v>
      </c>
      <c r="L165" s="75">
        <v>29700</v>
      </c>
      <c r="M165" s="75"/>
      <c r="N165" s="21"/>
      <c r="O165" s="22" t="s">
        <v>85</v>
      </c>
      <c r="P165" s="23" t="s">
        <v>607</v>
      </c>
      <c r="Q165" s="68" t="s">
        <v>548</v>
      </c>
      <c r="R165" s="80" t="s">
        <v>7</v>
      </c>
      <c r="S165" s="22"/>
      <c r="T165" s="26"/>
      <c r="U165" s="26"/>
    </row>
    <row r="166" spans="1:21" ht="78" customHeight="1">
      <c r="A166" s="51" t="s">
        <v>723</v>
      </c>
      <c r="B166" s="4" t="s">
        <v>29</v>
      </c>
      <c r="C166" s="4"/>
      <c r="D166" s="15" t="s">
        <v>724</v>
      </c>
      <c r="E166" s="15"/>
      <c r="F166" s="4" t="s">
        <v>725</v>
      </c>
      <c r="G166" s="4"/>
      <c r="H166" s="16" t="s">
        <v>726</v>
      </c>
      <c r="I166" s="17"/>
      <c r="J166" s="143" t="s">
        <v>727</v>
      </c>
      <c r="K166" s="19">
        <v>18400</v>
      </c>
      <c r="L166" s="75">
        <v>18400</v>
      </c>
      <c r="M166" s="75"/>
      <c r="N166" s="21"/>
      <c r="O166" s="22" t="s">
        <v>85</v>
      </c>
      <c r="P166" s="23" t="s">
        <v>607</v>
      </c>
      <c r="Q166" s="68" t="s">
        <v>548</v>
      </c>
      <c r="R166" s="80" t="s">
        <v>7</v>
      </c>
      <c r="S166" s="22"/>
      <c r="T166" s="26"/>
      <c r="U166" s="26"/>
    </row>
    <row r="167" spans="1:21" ht="24" customHeight="1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7">
        <f>K155+K156+K157+K158+K159+K160+K161+K162+K163+K164+K165+K166</f>
        <v>643585.25</v>
      </c>
      <c r="L167" s="167">
        <f>L155+L156+L157+L158+L159+L160+L161+L162+L163+L164+L165+L166</f>
        <v>643585.25</v>
      </c>
      <c r="M167" s="167"/>
      <c r="N167" s="168"/>
      <c r="O167" s="169"/>
      <c r="P167" s="170"/>
      <c r="Q167" s="169"/>
      <c r="R167" s="171"/>
      <c r="S167" s="172"/>
      <c r="T167" s="10"/>
      <c r="U167" s="10"/>
    </row>
    <row r="168" spans="1:19" ht="13.5" customHeight="1">
      <c r="A168" s="173"/>
      <c r="B168" s="174"/>
      <c r="C168" s="174"/>
      <c r="D168" s="174"/>
      <c r="E168" s="174"/>
      <c r="F168" s="174"/>
      <c r="G168" s="174"/>
      <c r="H168" s="175"/>
      <c r="I168" s="176" t="s">
        <v>728</v>
      </c>
      <c r="J168" s="176"/>
      <c r="K168" s="177">
        <f>K39+K131+K42+K153+K167+K112+K120+K116</f>
        <v>68028037.05000001</v>
      </c>
      <c r="L168" s="177">
        <f>L39+L131+L42+L153+L167+L112+L120+L116</f>
        <v>59113169.269999996</v>
      </c>
      <c r="M168" s="177"/>
      <c r="N168" s="178" t="s">
        <v>85</v>
      </c>
      <c r="O168" s="178"/>
      <c r="P168" s="179"/>
      <c r="Q168" s="180"/>
      <c r="R168" s="180"/>
      <c r="S168" s="180"/>
    </row>
    <row r="169" spans="1:19" ht="12.75" customHeight="1">
      <c r="A169" s="181"/>
      <c r="B169" s="174"/>
      <c r="C169" s="174"/>
      <c r="D169" s="174"/>
      <c r="E169" s="174"/>
      <c r="F169" s="174"/>
      <c r="G169" s="174"/>
      <c r="H169" s="181"/>
      <c r="I169" s="181"/>
      <c r="J169" s="181"/>
      <c r="K169" s="181"/>
      <c r="L169" s="182"/>
      <c r="M169" s="182"/>
      <c r="N169" s="180"/>
      <c r="O169" s="179"/>
      <c r="P169" s="179"/>
      <c r="Q169" s="180"/>
      <c r="R169" s="180"/>
      <c r="S169" s="180"/>
    </row>
    <row r="170" spans="1:19" ht="12.75" customHeight="1">
      <c r="A170" s="181"/>
      <c r="B170" s="183"/>
      <c r="C170" s="174"/>
      <c r="D170" s="174"/>
      <c r="E170" s="181"/>
      <c r="F170" s="181"/>
      <c r="G170" s="181"/>
      <c r="H170" s="184" t="s">
        <v>729</v>
      </c>
      <c r="I170" s="184"/>
      <c r="J170" s="181"/>
      <c r="K170" s="181"/>
      <c r="L170" s="181"/>
      <c r="M170" s="181"/>
      <c r="N170" s="180"/>
      <c r="O170" s="179"/>
      <c r="P170" s="179"/>
      <c r="Q170" s="180"/>
      <c r="R170" s="180"/>
      <c r="S170" s="180"/>
    </row>
    <row r="171" spans="1:16" ht="12.75" customHeight="1">
      <c r="A171" s="1"/>
      <c r="B171" s="1"/>
      <c r="C171" s="1"/>
      <c r="D171" s="1"/>
      <c r="E171" s="1"/>
      <c r="F171" s="185" t="s">
        <v>730</v>
      </c>
      <c r="G171" s="186"/>
      <c r="H171" s="186" t="s">
        <v>731</v>
      </c>
      <c r="I171" s="186"/>
      <c r="J171" s="1"/>
      <c r="K171" s="1"/>
      <c r="L171" s="1"/>
      <c r="M171" s="1"/>
      <c r="O171" s="172"/>
      <c r="P171" s="172"/>
    </row>
    <row r="172" spans="1:1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72"/>
      <c r="P172" s="172"/>
    </row>
    <row r="173" spans="1:16" ht="12.75" customHeight="1">
      <c r="A173" s="187" t="s">
        <v>732</v>
      </c>
      <c r="B173" s="187"/>
      <c r="C173" s="187"/>
      <c r="D173" s="187"/>
      <c r="E173" s="187"/>
      <c r="F173" s="1"/>
      <c r="G173" s="1"/>
      <c r="H173" s="184" t="s">
        <v>733</v>
      </c>
      <c r="I173" s="184"/>
      <c r="J173" s="1"/>
      <c r="K173" s="1"/>
      <c r="L173" s="1"/>
      <c r="M173" s="1"/>
      <c r="O173" s="172"/>
      <c r="P173" s="172"/>
    </row>
    <row r="174" spans="1:16" ht="12.75" customHeight="1">
      <c r="A174" s="1"/>
      <c r="B174" s="1"/>
      <c r="C174" s="1"/>
      <c r="D174" s="1"/>
      <c r="E174" s="1"/>
      <c r="F174" s="185" t="s">
        <v>730</v>
      </c>
      <c r="G174" s="186"/>
      <c r="H174" s="186" t="s">
        <v>731</v>
      </c>
      <c r="I174" s="186"/>
      <c r="J174" s="1"/>
      <c r="K174" s="1"/>
      <c r="L174" s="1"/>
      <c r="M174" s="1"/>
      <c r="O174" s="172"/>
      <c r="P174" s="172"/>
    </row>
    <row r="175" spans="1:1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72"/>
      <c r="P175" s="172"/>
    </row>
    <row r="176" spans="1:16" ht="12.75" customHeight="1">
      <c r="A176" s="1"/>
      <c r="B176" s="1"/>
      <c r="C176" s="1"/>
      <c r="D176" s="1"/>
      <c r="E176" s="1"/>
      <c r="F176" s="1"/>
      <c r="G176" s="1"/>
      <c r="H176" s="184" t="s">
        <v>734</v>
      </c>
      <c r="I176" s="184"/>
      <c r="J176" s="1"/>
      <c r="K176" s="1"/>
      <c r="L176" s="1"/>
      <c r="M176" s="1"/>
      <c r="O176" s="172"/>
      <c r="P176" s="172"/>
    </row>
    <row r="177" spans="1:22" ht="12.75" customHeight="1">
      <c r="A177" s="1"/>
      <c r="B177" s="1"/>
      <c r="C177" s="1"/>
      <c r="D177" s="1"/>
      <c r="E177" s="1"/>
      <c r="F177" s="185" t="s">
        <v>730</v>
      </c>
      <c r="G177" s="186"/>
      <c r="H177" s="185" t="s">
        <v>731</v>
      </c>
      <c r="I177" s="185"/>
      <c r="J177" s="1"/>
      <c r="K177" s="1"/>
      <c r="L177" s="1"/>
      <c r="M177" s="1"/>
      <c r="O177" s="172" t="s">
        <v>735</v>
      </c>
      <c r="P177" s="172"/>
      <c r="Q177" s="188">
        <f>K123+K127+K128+K129</f>
        <v>43259280.42</v>
      </c>
      <c r="R177" s="188"/>
      <c r="S177" s="189">
        <f>L123+L127+L128+L129</f>
        <v>43259280.42</v>
      </c>
      <c r="T177" s="189"/>
      <c r="V177" s="190" t="s">
        <v>85</v>
      </c>
    </row>
    <row r="178" spans="15:22" ht="14.25">
      <c r="O178" s="172" t="s">
        <v>736</v>
      </c>
      <c r="P178" s="172"/>
      <c r="Q178" s="191">
        <f>K13+K14+K15+K16+K17+K18+K19+K20+K21+K22+K23+K24+K25+K26+K27+K28+K29+K30+K31+K32+K35+K36+K37+K38+K42+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+K114+K115+K118+K119+K122+K124+K125+K126+K130+K133+K134+K135+K136+K137+K138+K139+K140+K141+K142+K143+K144+K145+K146+K147+K148+K149+K150+K151+K152+K155+K156+K157+K158+K159+K160+K161+K162+K163+K164+K165+K166</f>
        <v>24768756.630000003</v>
      </c>
      <c r="R178" s="191"/>
      <c r="S178" s="192">
        <f>L13+L14+L15+L16+L17+L18+L19+L20+L21+L22+L23+L24+L25+L26+L27+L28+L29+L30+L31+L32+L35+L36+L37+L38+L42+L44+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+L114+L115+L118+L119+L122+L124+L125+L126+L130+L133+L134+L135+L136+L137+L138+L139+L140+L141+L142+L143+L144+L145+L146+L147+L148+L149+L150+L151+L152+L155+L156+L157+L158+L159+L160+L161+L162+L163+L164+L165+L166</f>
        <v>15853888.85</v>
      </c>
      <c r="T178" s="192"/>
      <c r="V178" s="190" t="s">
        <v>85</v>
      </c>
    </row>
    <row r="179" spans="15:20" ht="14.25">
      <c r="O179" s="172" t="s">
        <v>85</v>
      </c>
      <c r="P179" s="172"/>
      <c r="Q179" s="193"/>
      <c r="R179" s="193"/>
      <c r="S179" s="194"/>
      <c r="T179" s="194"/>
    </row>
    <row r="180" spans="15:22" ht="14.25">
      <c r="O180" s="172"/>
      <c r="P180" s="172"/>
      <c r="Q180" s="191">
        <f>Q177+Q178</f>
        <v>68028037.05000001</v>
      </c>
      <c r="R180" s="191"/>
      <c r="S180" s="192">
        <f>S177+S178</f>
        <v>59113169.27</v>
      </c>
      <c r="T180" s="192"/>
      <c r="V180" s="190" t="s">
        <v>85</v>
      </c>
    </row>
    <row r="181" spans="15:16" ht="12.75">
      <c r="O181" s="172"/>
      <c r="P181" s="172"/>
    </row>
    <row r="182" spans="15:16" ht="12.75">
      <c r="O182" s="172"/>
      <c r="P182" s="172"/>
    </row>
    <row r="183" spans="15:16" ht="12.75">
      <c r="O183" s="172"/>
      <c r="P183" s="172"/>
    </row>
    <row r="184" spans="15:16" ht="12.75">
      <c r="O184" s="172"/>
      <c r="P184" s="172"/>
    </row>
    <row r="185" spans="15:16" ht="12.75">
      <c r="O185" s="172"/>
      <c r="P185" s="172"/>
    </row>
    <row r="186" spans="10:20" ht="12.75">
      <c r="J186" s="195"/>
      <c r="K186" s="195"/>
      <c r="L186" s="195"/>
      <c r="M186" s="195"/>
      <c r="N186" s="195"/>
      <c r="O186" s="196"/>
      <c r="P186" s="196"/>
      <c r="Q186" s="197"/>
      <c r="R186" s="197"/>
      <c r="S186" s="197"/>
      <c r="T186" s="197"/>
    </row>
    <row r="187" spans="15:16" ht="12.75">
      <c r="O187" s="172"/>
      <c r="P187" s="172"/>
    </row>
    <row r="188" spans="15:16" ht="12.75">
      <c r="O188" s="172"/>
      <c r="P188" s="172"/>
    </row>
    <row r="189" spans="15:16" ht="12.75">
      <c r="O189" s="172"/>
      <c r="P189" s="172"/>
    </row>
    <row r="190" spans="15:16" ht="12.75">
      <c r="O190" s="172"/>
      <c r="P190" s="172"/>
    </row>
    <row r="191" spans="15:16" ht="12.75">
      <c r="O191" s="172"/>
      <c r="P191" s="172"/>
    </row>
    <row r="192" spans="15:16" ht="12.75">
      <c r="O192" s="172"/>
      <c r="P192" s="172"/>
    </row>
    <row r="193" spans="15:16" ht="12.75">
      <c r="O193" s="172"/>
      <c r="P193" s="172"/>
    </row>
  </sheetData>
  <sheetProtection selectLockedCells="1" selectUnlockedCells="1"/>
  <mergeCells count="646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L38:M38"/>
    <mergeCell ref="T38:U38"/>
    <mergeCell ref="A39:J39"/>
    <mergeCell ref="L39:M39"/>
    <mergeCell ref="A40:S40"/>
    <mergeCell ref="B41:C41"/>
    <mergeCell ref="D41:E41"/>
    <mergeCell ref="L41:M41"/>
    <mergeCell ref="T41:U41"/>
    <mergeCell ref="A42:J42"/>
    <mergeCell ref="L42:M42"/>
    <mergeCell ref="A43:J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F46:G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T50:U50"/>
    <mergeCell ref="B51:C51"/>
    <mergeCell ref="D51:E51"/>
    <mergeCell ref="L51:M51"/>
    <mergeCell ref="T51:U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B109:C109"/>
    <mergeCell ref="D109:E109"/>
    <mergeCell ref="L109:M109"/>
    <mergeCell ref="B110:C110"/>
    <mergeCell ref="D110:E110"/>
    <mergeCell ref="L110:M110"/>
    <mergeCell ref="B111:C111"/>
    <mergeCell ref="D111:E111"/>
    <mergeCell ref="L111:M111"/>
    <mergeCell ref="A112:J112"/>
    <mergeCell ref="L112:M112"/>
    <mergeCell ref="A113:J113"/>
    <mergeCell ref="B114:C114"/>
    <mergeCell ref="D114:E114"/>
    <mergeCell ref="L114:M114"/>
    <mergeCell ref="T114:U114"/>
    <mergeCell ref="B115:C115"/>
    <mergeCell ref="D115:E115"/>
    <mergeCell ref="L115:M115"/>
    <mergeCell ref="A116:J116"/>
    <mergeCell ref="L116:M116"/>
    <mergeCell ref="A117:S117"/>
    <mergeCell ref="B118:C118"/>
    <mergeCell ref="D118:E118"/>
    <mergeCell ref="F118:G118"/>
    <mergeCell ref="L118:M118"/>
    <mergeCell ref="T118:U118"/>
    <mergeCell ref="B119:C119"/>
    <mergeCell ref="D119:E119"/>
    <mergeCell ref="L119:M119"/>
    <mergeCell ref="T119:U119"/>
    <mergeCell ref="A120:J120"/>
    <mergeCell ref="L120:M120"/>
    <mergeCell ref="A121:S121"/>
    <mergeCell ref="B122:C122"/>
    <mergeCell ref="D122:E122"/>
    <mergeCell ref="F122:G122"/>
    <mergeCell ref="L122:M122"/>
    <mergeCell ref="T122:U122"/>
    <mergeCell ref="B123:C123"/>
    <mergeCell ref="D123:E123"/>
    <mergeCell ref="F123:G123"/>
    <mergeCell ref="L123:M123"/>
    <mergeCell ref="T123:U123"/>
    <mergeCell ref="B124:C124"/>
    <mergeCell ref="D124:E124"/>
    <mergeCell ref="F124:G124"/>
    <mergeCell ref="L124:M124"/>
    <mergeCell ref="T124:U124"/>
    <mergeCell ref="B125:C125"/>
    <mergeCell ref="D125:E125"/>
    <mergeCell ref="F125:G125"/>
    <mergeCell ref="L125:M125"/>
    <mergeCell ref="T125:U125"/>
    <mergeCell ref="B126:C126"/>
    <mergeCell ref="D126:E126"/>
    <mergeCell ref="F126:G126"/>
    <mergeCell ref="L126:M126"/>
    <mergeCell ref="T126:U126"/>
    <mergeCell ref="B127:C127"/>
    <mergeCell ref="D127:E127"/>
    <mergeCell ref="F127:G127"/>
    <mergeCell ref="L127:M127"/>
    <mergeCell ref="T127:U127"/>
    <mergeCell ref="B128:C128"/>
    <mergeCell ref="D128:E128"/>
    <mergeCell ref="F128:G128"/>
    <mergeCell ref="L128:M128"/>
    <mergeCell ref="T128:U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A131:J131"/>
    <mergeCell ref="L131:M131"/>
    <mergeCell ref="A132:S132"/>
    <mergeCell ref="B133:C133"/>
    <mergeCell ref="D133:E133"/>
    <mergeCell ref="F133:G133"/>
    <mergeCell ref="L133:M133"/>
    <mergeCell ref="T133:U133"/>
    <mergeCell ref="B134:C134"/>
    <mergeCell ref="D134:E134"/>
    <mergeCell ref="L134:M134"/>
    <mergeCell ref="T134:U134"/>
    <mergeCell ref="B135:C135"/>
    <mergeCell ref="D135:E135"/>
    <mergeCell ref="F135:G135"/>
    <mergeCell ref="L135:M135"/>
    <mergeCell ref="T135:U135"/>
    <mergeCell ref="B136:C136"/>
    <mergeCell ref="D136:E136"/>
    <mergeCell ref="F136:G136"/>
    <mergeCell ref="L136:M136"/>
    <mergeCell ref="T136:U136"/>
    <mergeCell ref="B137:C137"/>
    <mergeCell ref="D137:E137"/>
    <mergeCell ref="F137:G137"/>
    <mergeCell ref="L137:M137"/>
    <mergeCell ref="T137:U137"/>
    <mergeCell ref="B138:C138"/>
    <mergeCell ref="D138:E138"/>
    <mergeCell ref="F138:G138"/>
    <mergeCell ref="L138:M138"/>
    <mergeCell ref="T138:U138"/>
    <mergeCell ref="B139:C139"/>
    <mergeCell ref="D139:E139"/>
    <mergeCell ref="F139:G139"/>
    <mergeCell ref="L139:M139"/>
    <mergeCell ref="T139:U139"/>
    <mergeCell ref="B140:C140"/>
    <mergeCell ref="D140:E140"/>
    <mergeCell ref="F140:G140"/>
    <mergeCell ref="L140:M140"/>
    <mergeCell ref="T140:U140"/>
    <mergeCell ref="B141:C141"/>
    <mergeCell ref="D141:E141"/>
    <mergeCell ref="F141:G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L152:M152"/>
    <mergeCell ref="T152:U152"/>
    <mergeCell ref="A153:J153"/>
    <mergeCell ref="L153:M153"/>
    <mergeCell ref="A154:S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F157:G157"/>
    <mergeCell ref="L157:M157"/>
    <mergeCell ref="T157:U157"/>
    <mergeCell ref="B158:C158"/>
    <mergeCell ref="D158:E158"/>
    <mergeCell ref="F158:G158"/>
    <mergeCell ref="L158:M158"/>
    <mergeCell ref="T158:U158"/>
    <mergeCell ref="B159:C159"/>
    <mergeCell ref="D159:E159"/>
    <mergeCell ref="F159:G159"/>
    <mergeCell ref="L159:M159"/>
    <mergeCell ref="T159:U159"/>
    <mergeCell ref="B160:C160"/>
    <mergeCell ref="D160:E160"/>
    <mergeCell ref="F160:G160"/>
    <mergeCell ref="L160:M160"/>
    <mergeCell ref="T160:U160"/>
    <mergeCell ref="B161:C161"/>
    <mergeCell ref="D161:E161"/>
    <mergeCell ref="F161:G161"/>
    <mergeCell ref="L161:M161"/>
    <mergeCell ref="T161:U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A167:J167"/>
    <mergeCell ref="L167:M167"/>
    <mergeCell ref="B168:C168"/>
    <mergeCell ref="D168:E168"/>
    <mergeCell ref="F168:G168"/>
    <mergeCell ref="I168:J168"/>
    <mergeCell ref="L168:M168"/>
    <mergeCell ref="N168:O168"/>
    <mergeCell ref="B169:C169"/>
    <mergeCell ref="D169:E169"/>
    <mergeCell ref="F169:G169"/>
    <mergeCell ref="L169:M169"/>
    <mergeCell ref="H170:I170"/>
    <mergeCell ref="H171:I171"/>
    <mergeCell ref="A173:E173"/>
    <mergeCell ref="H173:I173"/>
    <mergeCell ref="H174:I174"/>
    <mergeCell ref="H176:I176"/>
    <mergeCell ref="H177:I177"/>
    <mergeCell ref="Q177:R177"/>
    <mergeCell ref="S177:T177"/>
    <mergeCell ref="Q178:R178"/>
    <mergeCell ref="S178:T178"/>
    <mergeCell ref="Q179:R179"/>
    <mergeCell ref="S179:T179"/>
    <mergeCell ref="Q180:R180"/>
    <mergeCell ref="S180:T180"/>
    <mergeCell ref="Q186:R186"/>
    <mergeCell ref="S186:T186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dcterms:created xsi:type="dcterms:W3CDTF">2003-08-27T16:40:13Z</dcterms:created>
  <dcterms:modified xsi:type="dcterms:W3CDTF">2022-08-31T11:20:27Z</dcterms:modified>
  <cp:category/>
  <cp:version/>
  <cp:contentType/>
  <cp:contentStatus/>
  <cp:revision>59</cp:revision>
</cp:coreProperties>
</file>